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41" activeTab="3"/>
  </bookViews>
  <sheets>
    <sheet name="Inw1" sheetId="1" r:id="rId1"/>
    <sheet name="Inw2" sheetId="2" r:id="rId2"/>
    <sheet name="Rem1" sheetId="3" r:id="rId3"/>
    <sheet name="Rem2" sheetId="4" r:id="rId4"/>
    <sheet name="Rem wł1" sheetId="5" r:id="rId5"/>
    <sheet name="Zieleń" sheetId="6" r:id="rId6"/>
  </sheets>
  <definedNames/>
  <calcPr fullCalcOnLoad="1"/>
</workbook>
</file>

<file path=xl/sharedStrings.xml><?xml version="1.0" encoding="utf-8"?>
<sst xmlns="http://schemas.openxmlformats.org/spreadsheetml/2006/main" count="332" uniqueCount="137">
  <si>
    <t>Lp</t>
  </si>
  <si>
    <t>Wyszczególnienie</t>
  </si>
  <si>
    <t>Dział</t>
  </si>
  <si>
    <t>Rozdz.</t>
  </si>
  <si>
    <t>Wartość kosztorysowa</t>
  </si>
  <si>
    <t>Poniesione nakłady do końca roku poprzedniego</t>
  </si>
  <si>
    <t>Nakłady do wykonania po roku planowym</t>
  </si>
  <si>
    <r>
      <t>Termin rozpoczęcia</t>
    </r>
    <r>
      <rPr>
        <b/>
        <sz val="9"/>
        <rFont val="Arial CE"/>
        <family val="2"/>
      </rPr>
      <t xml:space="preserve"> Termin zakończenia</t>
    </r>
  </si>
  <si>
    <t>I</t>
  </si>
  <si>
    <t>-</t>
  </si>
  <si>
    <t>II</t>
  </si>
  <si>
    <t>Inwestycje pozostałe polegające na budownictwie inwestycyjnym i modernizacji</t>
  </si>
  <si>
    <t>III</t>
  </si>
  <si>
    <t>Sporządził :</t>
  </si>
  <si>
    <t>Planowane wydatki (koszty) na rok 2002</t>
  </si>
  <si>
    <t>Remonty rozpoczynane w roku budżetowym</t>
  </si>
  <si>
    <t>Remonty dekarskie</t>
  </si>
  <si>
    <t>Remonty elewacji</t>
  </si>
  <si>
    <t>Remonty instalacji elektrycznej</t>
  </si>
  <si>
    <t>Pomiary instalacji elektrycznej</t>
  </si>
  <si>
    <t>I-XII</t>
  </si>
  <si>
    <t>Usuwanie awarii elektr.- pogotowie elektr.</t>
  </si>
  <si>
    <t>Nieprzewidziane remonty instalacji elektrycznej w budynkach</t>
  </si>
  <si>
    <t>Remonty instalacji gazowej</t>
  </si>
  <si>
    <t>Przeglądy instalacji gazowej w budynkach</t>
  </si>
  <si>
    <t>Nieprzewidziane remonty instalacji gazowej w budynkach</t>
  </si>
  <si>
    <t>Remonty instalacji centralnego ogrzewania</t>
  </si>
  <si>
    <t>Nieprzewidziane remonty instalacji centralnego ogrzewania w budynkach</t>
  </si>
  <si>
    <t>Remonty instalacji wod-kan</t>
  </si>
  <si>
    <t>Usuwanie awarii - pogotowie wod-kan</t>
  </si>
  <si>
    <t>Nieprzewidziane remonty instalacji wod-kan w budynkach</t>
  </si>
  <si>
    <t>Roboty ogólnobudowlane</t>
  </si>
  <si>
    <t>Wymiana stolarki okiennej</t>
  </si>
  <si>
    <t>Roboty zduńskie</t>
  </si>
  <si>
    <t>Przestawienie piecy kaflowych w mieszkaniach</t>
  </si>
  <si>
    <t>Roboty malarskie</t>
  </si>
  <si>
    <t>Roboty inne</t>
  </si>
  <si>
    <t>Partycypacja w kosztach wymiany okien</t>
  </si>
  <si>
    <t>Partycypacja w kosztach remontów lokali</t>
  </si>
  <si>
    <t>Razem remonty rozpoczynane w roku budżetowym:</t>
  </si>
  <si>
    <t>Nieprzewidziane roboty budowlane</t>
  </si>
  <si>
    <t>Malowanie klatek schodowych:</t>
  </si>
  <si>
    <t>V-IX</t>
  </si>
  <si>
    <t>Zatwierdził :</t>
  </si>
  <si>
    <t>Przystosowanie wolnych pom. na mieszkania socjalne</t>
  </si>
  <si>
    <t>Remonty i malowanie wolnostanów</t>
  </si>
  <si>
    <t>Rozbiórki budynków</t>
  </si>
  <si>
    <t>Ekspertyzy, orzeczenia, mapki, dokumentacja, projekty itp.</t>
  </si>
  <si>
    <t>II-XI</t>
  </si>
  <si>
    <t>III-X</t>
  </si>
  <si>
    <t>Kędzierzyn-Koźle 13.05.2003r.</t>
  </si>
  <si>
    <t>V-VI</t>
  </si>
  <si>
    <t>Żeromskiego 9, Piastowska 8, Anny 6, Złotnicza 8, Grunwaldzka 27, 31, 33, nadzór inwest.</t>
  </si>
  <si>
    <t>Anny 6, Złotnicza 8, Marynarska 1, 4, 5</t>
  </si>
  <si>
    <t>GOLBUD</t>
  </si>
  <si>
    <t>Remont balkonów budynków przy ul. Piastowskiej</t>
  </si>
  <si>
    <t>Wykaz zadań remontowych planowanych do realizacji w roku 2004</t>
  </si>
  <si>
    <t>Remont instalacji gazowych w mieszkaniach komunalnych</t>
  </si>
  <si>
    <t>Modernizacja i wykonanie nowej instalacji centralnego ogrzewania i dok. technnicznej w budynku Targowa 7-9-11</t>
  </si>
  <si>
    <t>Modernizacja i wykonanie nowej instalacji centralnego ogrzewania i dok. technnicznej w budynku Targowa 1-3-5</t>
  </si>
  <si>
    <t>Wykaz zadań inwestycyjnych planowanych do realizacji w roku 2004</t>
  </si>
  <si>
    <t>Remont terenów przydomowych</t>
  </si>
  <si>
    <t>Remonty chodników i uliczek osiedlowych</t>
  </si>
  <si>
    <t>Remonty piaskownic</t>
  </si>
  <si>
    <t>Remonty altan śmietnikowych</t>
  </si>
  <si>
    <t>Remont kominów i wentylacji</t>
  </si>
  <si>
    <t>Wykonanie wentylacji w budynkach na osiedlu Cisowa</t>
  </si>
  <si>
    <t>Wykonanie docieplenia budynków wraz z dokumentacją</t>
  </si>
  <si>
    <t>Piastowska 51, Życzliwa 11-13-15, Skargi 42, 48, 52, 54, Piłsudskiego 2b</t>
  </si>
  <si>
    <t>Remont części wspólnych budynku Reja 2a</t>
  </si>
  <si>
    <t>Sybiraków 5, 5a, 5b, Anny 8, Sucharskiego 44, Dzierżonia 5, Wróblewskiego 1, 3, Głowackiego 20, (nieur. własność), Matejki 26-28, 27, Pl. Wolności 9, Grunwaldzka 46, 46a, 63, Kościelna 3, Sławięcicka 46, 63, Miarki 3, P. Skargi 48, 52, Młynarska 1, 3, 5,  Portowa 9, 39, 41, Sportowa 2</t>
  </si>
  <si>
    <t>Remont sanitariatów wolnostjących (WC na zewnątrz budynków)</t>
  </si>
  <si>
    <t>Remont budynku Barbary 29</t>
  </si>
  <si>
    <t>Sportowa 2, Kłodnicka 89, 90, 97, Tartaczna 3, 5, Matejki 31 (nieureg. własność), 33 (nieureg. własność),  Miarki 3 (niureg. własność), Głowackiego 9, 9a (nmieureg. własność), 9b (nieureg. własność), Matejki 18-20, Głowackiego 15 (nieureg. własność)</t>
  </si>
  <si>
    <t>Wykonanie przyłaczy kanalizacyjnych do budynków Sławięcicka 98, Brzechwy 76, Modrzejewskiej 12 wraz z dokumentacją</t>
  </si>
  <si>
    <t>Modernizacja i wykonanie nowej instalacji centralnego ogrzewania i dok. technnicznej w budynkach Szkolna 15 (Biurowiec i Przychodnia)</t>
  </si>
  <si>
    <t>Remont instalacji c.o. budynków administracyjnych MZBK przy ul. Ligonia 5a, Plebiscytowa 3</t>
  </si>
  <si>
    <t>Wykonanie inwestycji na terenach przydomowych - Jana Pawła II-1 Maja-Damrota</t>
  </si>
  <si>
    <t>Wykonanie inwestycji na terenach przydomowych - Westerplatte-Sybiraków-Piramowicza 19-Bończyka 2 etap II</t>
  </si>
  <si>
    <t>Wykonanie inwestycji na terenach przydomowych - Reja 2a</t>
  </si>
  <si>
    <t>Chrobrego 18, Piastowska 6, Limanowskiego 6, 12 (nieureg. własność), 14 (nieureg. własność), Szymanowskiego 47, Kozielska 7, Krasickiego 20, Pocztowa 4, Grunwaldzka 46, 46a, Pl. Wolności 9, Kościelna 2, 3, 11</t>
  </si>
  <si>
    <t>Wymiana pieców c.o. w mieszkaniach komunalnych</t>
  </si>
  <si>
    <t>Legalizacja i wymiana ciepłomierzy</t>
  </si>
  <si>
    <t>Wydatki           (dota</t>
  </si>
  <si>
    <t>budżetu             cje)</t>
  </si>
  <si>
    <t>Projekt planu na 2004r.</t>
  </si>
  <si>
    <t>Plan początkowy na 2003r.</t>
  </si>
  <si>
    <t>Plan po zmianach</t>
  </si>
  <si>
    <t>Plan po zmianach na 2003r.</t>
  </si>
  <si>
    <r>
      <t>Termin rozpoczęcia</t>
    </r>
    <r>
      <rPr>
        <b/>
        <sz val="8"/>
        <rFont val="Arial CE"/>
        <family val="0"/>
      </rPr>
      <t xml:space="preserve"> Termin zakończenia</t>
    </r>
  </si>
  <si>
    <t>Przewid. wykonanie 2003r.</t>
  </si>
  <si>
    <t>Razem</t>
  </si>
  <si>
    <t>RAZEM</t>
  </si>
  <si>
    <t>Zakupy inwestycyjne nie związane z budownictwem</t>
  </si>
  <si>
    <t>OGÓŁEM</t>
  </si>
  <si>
    <t>Zakup komputerów i osprzętu komputerowego, oprogramowania oraz kopiarek</t>
  </si>
  <si>
    <t>Inwestycje wiwloletnie z załacznika Nr 9 do uchwały Rady Miejskiej na rok 2003</t>
  </si>
  <si>
    <t>IV</t>
  </si>
  <si>
    <t>Inwestycje inne z udziałem środków budżetu państwa (np. Bank Światowy)</t>
  </si>
  <si>
    <t>Inne źródła finansow.</t>
  </si>
  <si>
    <t>Kędzierzyn-Koźle 25.09.2003r.</t>
  </si>
  <si>
    <t>Wykonanie 2002r.</t>
  </si>
  <si>
    <r>
      <t>Termin rozpoczęcia</t>
    </r>
    <r>
      <rPr>
        <b/>
        <sz val="8"/>
        <rFont val="Arial CE"/>
        <family val="2"/>
      </rPr>
      <t xml:space="preserve"> Termin zakończenia</t>
    </r>
  </si>
  <si>
    <t>Plan poczatkowy</t>
  </si>
  <si>
    <t>Planowane wydatki (koszty) na rok 2004</t>
  </si>
  <si>
    <t>Przewid. wykonanie w 2003r.</t>
  </si>
  <si>
    <t>IV-XI</t>
  </si>
  <si>
    <t>Osuszenie i wykonanie izolacji budynku Sławięcicka 63, 98</t>
  </si>
  <si>
    <t>Projekt budżetu miasta</t>
  </si>
  <si>
    <t>Remont instalacji c.o. w mieszkaniach komunlanych budynku Pocztowa 3, w lokalach uzytkowych Wojska Polskiego 4, 6</t>
  </si>
  <si>
    <t>Montaż i legalizacja wodomierzy w mieszkaniach komunalnych</t>
  </si>
  <si>
    <t>Remont przykanalików kanalizacji deszczowej</t>
  </si>
  <si>
    <t>Poniatowskiego 10, Złotnicza 8, Powstańców 32, Głowackiego 13 (przyłącz), Miarki 3 (nieureg. własność), Kozielska 6</t>
  </si>
  <si>
    <t>Poniatowskiego 10, Planetorza 9, Piastowska 39, Powstańców 25-27-29, 32, Grunwaldzka 11, 11A, 11B, Kościelna 23, Kozielska 6, 66, Portowa 9, 39, 41,</t>
  </si>
  <si>
    <t>Chrobrego 18, Sądowa 5, Lwowska 4 (mieureg. własność), Limanowskiego 12 (nieureg. własność), 14 (nieureg. własność), Kozielska 66 (nieureg. własność), Skargi 42, 48, 52, 54, Kozielska 4, Waryńskiego 1-3, Dąbrowskiego 3, 5, Matejki 2 (nieureg. własność), Sławięcicka 46, Kościelna 2, 3, 23</t>
  </si>
  <si>
    <t>Chrobrego 18, Piastowska 6, Limanowskiego 6, Szymanowskiego 47, Kozielska 7, Krasickiego 20, Pocztowa 4, Grunwaldzka 46, 46a, Pl. Wolności 9</t>
  </si>
  <si>
    <t>Remont instalacji c.o. w mieszkaniach komunlanych budynku Pocztowa 3, w lokalach użytkowych budynków Wojska Polskiego 4, 6</t>
  </si>
  <si>
    <t>Poniatowskiego 10, Planetorza 9, Piastowska 39, Powstańców 25-27-29, 32, Grunwaldzka 11, 11A, 11B, Kościelna 23, Kozielska 6, 66 (nieureg. własność), Portowa 9, 39, 41,</t>
  </si>
  <si>
    <t>Kłodnicka 89, 90, 97, Tartaczna 3, 5, Matejki 31 (nieureg. własność), Głowackiego 9, 9a (nmieureg. własność), 9b (nieureg. własność), Matejki 18-20</t>
  </si>
  <si>
    <t>Chrobrego 18, Sądowa 5, Lwowska 4 (mieureg. własność), Kozielska 66 (nieureg. własność), Skargi 42, 48, 52, 54, Waryńskiego 1-3, Dąbrowskiego 3, 5, Matejki 2 (nieureg. własność), Sławięcicka 46</t>
  </si>
  <si>
    <t>Kędzierzyn-Koźle 30.12.2003r.</t>
  </si>
  <si>
    <t>UWAGA:</t>
  </si>
  <si>
    <t>Plan został sporządzony na podstawie projektu budżetu miasta na rok 2004 przedłożonym Zarządzeniem Prezydenta Miasta Kędzierzyn-Koźle Nr 103/Fn/03 z 15 grudnia 2003r.</t>
  </si>
  <si>
    <t>Radzie Miasta i zawiera jedynie zadania ujęte w ww. projekcie.</t>
  </si>
  <si>
    <t>Wykaz zadań związanych z utrzymaniem czystości i zieleni finansowane dotacją w roku 2004</t>
  </si>
  <si>
    <t>Wykaz zadań remontowych planowanych do realizacji w roku 2004 ze środków własnych</t>
  </si>
  <si>
    <t>Utrzymanie czystości i konserwcja zieleni na terenach administrowanych przez Miejski Zarząd Budynków Komunalnych w Kędzierzynie-Koźlu</t>
  </si>
  <si>
    <t>I - XII</t>
  </si>
  <si>
    <t>Powierzchnia</t>
  </si>
  <si>
    <t>m2</t>
  </si>
  <si>
    <t>Koszt jednostkowy na 1m2 miesięcznie</t>
  </si>
  <si>
    <t>Wyszczególnienie                                                                     Planowane zadania na 2004r.</t>
  </si>
  <si>
    <t>Wartość kosztorysowa  2004r.</t>
  </si>
  <si>
    <t>Plan początkowy 2003r.</t>
  </si>
  <si>
    <t>Plan po zmianach  2003r.</t>
  </si>
  <si>
    <t>Planowane wydatki (koszty) na rok 2004r.</t>
  </si>
  <si>
    <r>
      <t xml:space="preserve">Załącznik Nr 1                                                         </t>
    </r>
    <r>
      <rPr>
        <sz val="9"/>
        <rFont val="Arial CE"/>
        <family val="2"/>
      </rPr>
      <t>do uchwały Nr XVIII/204/2004 Rady Miasta Kędzierzyn-Koźle z dnia 29 stycznia 2004 r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</si>
</sst>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  <numFmt numFmtId="167" formatCode="0.0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sz val="9"/>
      <name val="Arial CE"/>
      <family val="2"/>
    </font>
    <font>
      <b/>
      <sz val="9"/>
      <color indexed="1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sz val="8"/>
      <color indexed="12"/>
      <name val="Arial CE"/>
      <family val="0"/>
    </font>
    <font>
      <u val="single"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7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7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7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164" fontId="0" fillId="0" borderId="0" xfId="0" applyNumberFormat="1" applyFill="1" applyAlignment="1">
      <alignment horizontal="right" vertical="center" wrapText="1"/>
    </xf>
    <xf numFmtId="164" fontId="0" fillId="0" borderId="0" xfId="0" applyNumberForma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6" fillId="0" borderId="1" xfId="0" applyNumberFormat="1" applyFont="1" applyFill="1" applyBorder="1" applyAlignment="1">
      <alignment vertical="center" wrapText="1"/>
    </xf>
    <xf numFmtId="44" fontId="6" fillId="0" borderId="1" xfId="18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7" fontId="6" fillId="0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 wrapText="1"/>
    </xf>
    <xf numFmtId="7" fontId="4" fillId="3" borderId="0" xfId="0" applyNumberFormat="1" applyFont="1" applyFill="1" applyBorder="1" applyAlignment="1">
      <alignment vertical="center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164" fontId="0" fillId="3" borderId="0" xfId="0" applyNumberFormat="1" applyFill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0" fillId="3" borderId="0" xfId="0" applyNumberFormat="1" applyFill="1" applyAlignment="1">
      <alignment vertical="center" wrapText="1"/>
    </xf>
    <xf numFmtId="164" fontId="0" fillId="3" borderId="0" xfId="0" applyNumberFormat="1" applyFill="1" applyAlignment="1">
      <alignment vertical="center"/>
    </xf>
    <xf numFmtId="4" fontId="4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6" fontId="0" fillId="0" borderId="0" xfId="0" applyNumberFormat="1" applyFill="1" applyAlignment="1">
      <alignment vertical="center" wrapText="1"/>
    </xf>
    <xf numFmtId="166" fontId="1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 wrapText="1"/>
    </xf>
    <xf numFmtId="166" fontId="6" fillId="0" borderId="0" xfId="0" applyNumberFormat="1" applyFont="1" applyFill="1" applyBorder="1" applyAlignment="1">
      <alignment vertical="center" wrapText="1"/>
    </xf>
    <xf numFmtId="166" fontId="0" fillId="0" borderId="0" xfId="0" applyNumberForma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44" fontId="6" fillId="0" borderId="0" xfId="18" applyFont="1" applyFill="1" applyBorder="1" applyAlignment="1">
      <alignment vertical="center" wrapText="1"/>
    </xf>
    <xf numFmtId="44" fontId="6" fillId="0" borderId="0" xfId="18" applyFont="1" applyFill="1" applyAlignment="1">
      <alignment vertical="center" wrapText="1"/>
    </xf>
    <xf numFmtId="44" fontId="7" fillId="2" borderId="1" xfId="18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6" fontId="6" fillId="0" borderId="8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2" borderId="10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6" fontId="6" fillId="2" borderId="15" xfId="0" applyNumberFormat="1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166" fontId="6" fillId="2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vertical="center" wrapText="1"/>
    </xf>
    <xf numFmtId="44" fontId="7" fillId="2" borderId="19" xfId="18" applyFont="1" applyFill="1" applyBorder="1" applyAlignment="1">
      <alignment vertical="center" wrapText="1"/>
    </xf>
    <xf numFmtId="44" fontId="7" fillId="2" borderId="20" xfId="18" applyFont="1" applyFill="1" applyBorder="1" applyAlignment="1">
      <alignment vertical="center" wrapText="1"/>
    </xf>
    <xf numFmtId="44" fontId="7" fillId="2" borderId="21" xfId="18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vertical="center" wrapText="1"/>
    </xf>
    <xf numFmtId="44" fontId="6" fillId="2" borderId="10" xfId="18" applyFont="1" applyFill="1" applyBorder="1" applyAlignment="1">
      <alignment vertical="center" wrapText="1"/>
    </xf>
    <xf numFmtId="44" fontId="6" fillId="2" borderId="6" xfId="18" applyFont="1" applyFill="1" applyBorder="1" applyAlignment="1">
      <alignment vertical="center" wrapText="1"/>
    </xf>
    <xf numFmtId="44" fontId="6" fillId="2" borderId="11" xfId="18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vertical="center" wrapText="1"/>
    </xf>
    <xf numFmtId="44" fontId="6" fillId="2" borderId="15" xfId="18" applyFont="1" applyFill="1" applyBorder="1" applyAlignment="1">
      <alignment vertical="center" wrapText="1"/>
    </xf>
    <xf numFmtId="44" fontId="6" fillId="2" borderId="16" xfId="18" applyFont="1" applyFill="1" applyBorder="1" applyAlignment="1">
      <alignment vertical="center" wrapText="1"/>
    </xf>
    <xf numFmtId="44" fontId="6" fillId="2" borderId="14" xfId="18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vertical="center" wrapText="1"/>
    </xf>
    <xf numFmtId="164" fontId="7" fillId="0" borderId="21" xfId="0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64" fontId="7" fillId="0" borderId="26" xfId="0" applyNumberFormat="1" applyFont="1" applyFill="1" applyBorder="1" applyAlignment="1">
      <alignment vertical="center" wrapText="1"/>
    </xf>
    <xf numFmtId="44" fontId="7" fillId="2" borderId="21" xfId="18" applyFont="1" applyFill="1" applyBorder="1" applyAlignment="1">
      <alignment vertical="center" wrapText="1"/>
    </xf>
    <xf numFmtId="44" fontId="6" fillId="0" borderId="23" xfId="0" applyNumberFormat="1" applyFont="1" applyFill="1" applyBorder="1" applyAlignment="1">
      <alignment vertical="center" wrapText="1"/>
    </xf>
    <xf numFmtId="44" fontId="6" fillId="2" borderId="11" xfId="18" applyFont="1" applyFill="1" applyBorder="1" applyAlignment="1">
      <alignment vertical="center" wrapText="1"/>
    </xf>
    <xf numFmtId="44" fontId="6" fillId="0" borderId="9" xfId="18" applyFont="1" applyFill="1" applyBorder="1" applyAlignment="1">
      <alignment vertical="center" wrapText="1"/>
    </xf>
    <xf numFmtId="44" fontId="6" fillId="2" borderId="12" xfId="18" applyFont="1" applyFill="1" applyBorder="1" applyAlignment="1">
      <alignment vertical="center" wrapText="1"/>
    </xf>
    <xf numFmtId="44" fontId="6" fillId="2" borderId="1" xfId="18" applyFont="1" applyFill="1" applyBorder="1" applyAlignment="1">
      <alignment vertical="center" wrapText="1"/>
    </xf>
    <xf numFmtId="44" fontId="6" fillId="2" borderId="13" xfId="18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vertical="center" wrapText="1"/>
    </xf>
    <xf numFmtId="44" fontId="6" fillId="0" borderId="25" xfId="18" applyFont="1" applyFill="1" applyBorder="1" applyAlignment="1">
      <alignment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vertical="center" wrapText="1"/>
    </xf>
    <xf numFmtId="44" fontId="7" fillId="2" borderId="28" xfId="18" applyFont="1" applyFill="1" applyBorder="1" applyAlignment="1">
      <alignment vertical="center" wrapText="1"/>
    </xf>
    <xf numFmtId="44" fontId="7" fillId="2" borderId="29" xfId="18" applyFont="1" applyFill="1" applyBorder="1" applyAlignment="1">
      <alignment vertical="center" wrapText="1"/>
    </xf>
    <xf numFmtId="44" fontId="7" fillId="2" borderId="18" xfId="18" applyFont="1" applyFill="1" applyBorder="1" applyAlignment="1">
      <alignment vertical="center" wrapText="1"/>
    </xf>
    <xf numFmtId="164" fontId="7" fillId="0" borderId="30" xfId="0" applyNumberFormat="1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44" fontId="6" fillId="0" borderId="23" xfId="18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7" fillId="2" borderId="18" xfId="18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vertical="center" wrapText="1"/>
    </xf>
    <xf numFmtId="164" fontId="6" fillId="0" borderId="25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44" fontId="7" fillId="2" borderId="10" xfId="18" applyFont="1" applyFill="1" applyBorder="1" applyAlignment="1">
      <alignment vertical="center" wrapText="1"/>
    </xf>
    <xf numFmtId="44" fontId="7" fillId="2" borderId="6" xfId="18" applyFont="1" applyFill="1" applyBorder="1" applyAlignment="1">
      <alignment vertical="center" wrapText="1"/>
    </xf>
    <xf numFmtId="44" fontId="7" fillId="2" borderId="11" xfId="18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vertical="center" wrapText="1"/>
    </xf>
    <xf numFmtId="44" fontId="7" fillId="2" borderId="15" xfId="18" applyFont="1" applyFill="1" applyBorder="1" applyAlignment="1">
      <alignment vertical="center" wrapText="1"/>
    </xf>
    <xf numFmtId="44" fontId="7" fillId="2" borderId="16" xfId="18" applyFont="1" applyFill="1" applyBorder="1" applyAlignment="1">
      <alignment vertical="center" wrapText="1"/>
    </xf>
    <xf numFmtId="44" fontId="7" fillId="2" borderId="14" xfId="18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44" fontId="7" fillId="2" borderId="12" xfId="18" applyFont="1" applyFill="1" applyBorder="1" applyAlignment="1">
      <alignment vertical="center" wrapText="1"/>
    </xf>
    <xf numFmtId="44" fontId="7" fillId="2" borderId="13" xfId="18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64" fontId="7" fillId="0" borderId="17" xfId="0" applyNumberFormat="1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0"/>
  <sheetViews>
    <sheetView workbookViewId="0" topLeftCell="A1">
      <selection activeCell="E1" sqref="E1"/>
    </sheetView>
  </sheetViews>
  <sheetFormatPr defaultColWidth="9.00390625" defaultRowHeight="12.75"/>
  <cols>
    <col min="1" max="1" width="3.00390625" style="36" bestFit="1" customWidth="1"/>
    <col min="2" max="2" width="28.75390625" style="35" customWidth="1"/>
    <col min="3" max="3" width="4.625" style="35" bestFit="1" customWidth="1"/>
    <col min="4" max="4" width="6.125" style="35" bestFit="1" customWidth="1"/>
    <col min="5" max="5" width="14.00390625" style="35" bestFit="1" customWidth="1"/>
    <col min="6" max="6" width="11.75390625" style="35" customWidth="1"/>
    <col min="7" max="7" width="11.75390625" style="35" bestFit="1" customWidth="1"/>
    <col min="8" max="9" width="10.75390625" style="35" customWidth="1"/>
    <col min="10" max="10" width="13.125" style="93" bestFit="1" customWidth="1"/>
    <col min="11" max="12" width="10.75390625" style="35" customWidth="1"/>
    <col min="13" max="13" width="10.75390625" style="35" bestFit="1" customWidth="1"/>
    <col min="14" max="16384" width="9.125" style="35" customWidth="1"/>
  </cols>
  <sheetData>
    <row r="1" ht="15.75">
      <c r="G1" s="50" t="s">
        <v>108</v>
      </c>
    </row>
    <row r="2" spans="1:10" s="34" customFormat="1" ht="15.75">
      <c r="A2" s="49"/>
      <c r="G2" s="50" t="s">
        <v>60</v>
      </c>
      <c r="J2" s="94"/>
    </row>
    <row r="3" spans="1:10" s="57" customFormat="1" ht="11.25">
      <c r="A3" s="56"/>
      <c r="J3" s="95"/>
    </row>
    <row r="4" spans="1:13" s="64" customFormat="1" ht="56.25">
      <c r="A4" s="58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5</v>
      </c>
      <c r="G4" s="59"/>
      <c r="H4" s="60" t="s">
        <v>83</v>
      </c>
      <c r="I4" s="61" t="s">
        <v>84</v>
      </c>
      <c r="J4" s="96"/>
      <c r="K4" s="62" t="s">
        <v>99</v>
      </c>
      <c r="L4" s="58" t="s">
        <v>6</v>
      </c>
      <c r="M4" s="63" t="s">
        <v>89</v>
      </c>
    </row>
    <row r="5" spans="1:13" s="64" customFormat="1" ht="33.75">
      <c r="A5" s="65"/>
      <c r="B5" s="65"/>
      <c r="C5" s="65"/>
      <c r="D5" s="65"/>
      <c r="E5" s="65"/>
      <c r="F5" s="65"/>
      <c r="G5" s="66" t="s">
        <v>90</v>
      </c>
      <c r="H5" s="65" t="s">
        <v>86</v>
      </c>
      <c r="I5" s="66" t="s">
        <v>88</v>
      </c>
      <c r="J5" s="66" t="s">
        <v>85</v>
      </c>
      <c r="K5" s="65"/>
      <c r="L5" s="65"/>
      <c r="M5" s="67"/>
    </row>
    <row r="6" spans="1:13" s="69" customFormat="1" ht="11.2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</row>
    <row r="7" spans="1:13" s="71" customFormat="1" ht="11.25">
      <c r="A7" s="68"/>
      <c r="B7" s="70"/>
      <c r="C7" s="70"/>
      <c r="D7" s="70"/>
      <c r="E7" s="70"/>
      <c r="F7" s="70"/>
      <c r="G7" s="70"/>
      <c r="H7" s="70"/>
      <c r="I7" s="70"/>
      <c r="J7" s="97"/>
      <c r="K7" s="70"/>
      <c r="L7" s="70"/>
      <c r="M7" s="70"/>
    </row>
    <row r="8" spans="1:13" s="75" customFormat="1" ht="33.75">
      <c r="A8" s="66" t="s">
        <v>8</v>
      </c>
      <c r="B8" s="82" t="s">
        <v>96</v>
      </c>
      <c r="C8" s="68">
        <v>700</v>
      </c>
      <c r="D8" s="68">
        <v>70001</v>
      </c>
      <c r="E8" s="77" t="s">
        <v>9</v>
      </c>
      <c r="F8" s="77" t="s">
        <v>9</v>
      </c>
      <c r="G8" s="77" t="s">
        <v>9</v>
      </c>
      <c r="H8" s="77" t="s">
        <v>9</v>
      </c>
      <c r="I8" s="77" t="s">
        <v>9</v>
      </c>
      <c r="J8" s="77" t="s">
        <v>9</v>
      </c>
      <c r="K8" s="77" t="s">
        <v>9</v>
      </c>
      <c r="L8" s="76" t="s">
        <v>9</v>
      </c>
      <c r="M8" s="66" t="s">
        <v>9</v>
      </c>
    </row>
    <row r="9" spans="1:13" s="71" customFormat="1" ht="11.25">
      <c r="A9" s="68"/>
      <c r="B9" s="70"/>
      <c r="C9" s="70"/>
      <c r="D9" s="70"/>
      <c r="E9" s="70"/>
      <c r="F9" s="70"/>
      <c r="G9" s="70"/>
      <c r="H9" s="70"/>
      <c r="I9" s="70"/>
      <c r="J9" s="97"/>
      <c r="K9" s="70"/>
      <c r="L9" s="70"/>
      <c r="M9" s="70"/>
    </row>
    <row r="10" spans="1:13" s="75" customFormat="1" ht="33.75">
      <c r="A10" s="66" t="s">
        <v>10</v>
      </c>
      <c r="B10" s="82" t="s">
        <v>11</v>
      </c>
      <c r="C10" s="68">
        <v>700</v>
      </c>
      <c r="D10" s="68">
        <v>70001</v>
      </c>
      <c r="E10" s="73"/>
      <c r="F10" s="73"/>
      <c r="G10" s="73"/>
      <c r="H10" s="73"/>
      <c r="I10" s="73"/>
      <c r="J10" s="79"/>
      <c r="K10" s="73"/>
      <c r="L10" s="74"/>
      <c r="M10" s="72"/>
    </row>
    <row r="11" spans="1:13" s="71" customFormat="1" ht="11.25">
      <c r="A11" s="68"/>
      <c r="B11" s="70"/>
      <c r="C11" s="70"/>
      <c r="D11" s="70"/>
      <c r="E11" s="74"/>
      <c r="F11" s="74"/>
      <c r="G11" s="74"/>
      <c r="H11" s="74"/>
      <c r="I11" s="74"/>
      <c r="J11" s="78"/>
      <c r="K11" s="74"/>
      <c r="L11" s="74"/>
      <c r="M11" s="70"/>
    </row>
    <row r="12" spans="1:13" s="71" customFormat="1" ht="22.5">
      <c r="A12" s="68">
        <v>1</v>
      </c>
      <c r="B12" s="72" t="s">
        <v>67</v>
      </c>
      <c r="C12" s="70"/>
      <c r="D12" s="70"/>
      <c r="E12" s="73">
        <v>300000</v>
      </c>
      <c r="F12" s="76"/>
      <c r="G12" s="76"/>
      <c r="H12" s="76"/>
      <c r="I12" s="79"/>
      <c r="J12" s="79">
        <f>E12</f>
        <v>300000</v>
      </c>
      <c r="K12" s="76"/>
      <c r="L12" s="74"/>
      <c r="M12" s="68" t="s">
        <v>48</v>
      </c>
    </row>
    <row r="13" spans="1:13" s="71" customFormat="1" ht="22.5">
      <c r="A13" s="68"/>
      <c r="B13" s="70" t="s">
        <v>68</v>
      </c>
      <c r="C13" s="70"/>
      <c r="D13" s="70"/>
      <c r="E13" s="74"/>
      <c r="F13" s="76"/>
      <c r="G13" s="76"/>
      <c r="H13" s="76"/>
      <c r="I13" s="78"/>
      <c r="J13" s="78"/>
      <c r="K13" s="76"/>
      <c r="L13" s="74"/>
      <c r="M13" s="68"/>
    </row>
    <row r="14" spans="1:13" s="71" customFormat="1" ht="11.25">
      <c r="A14" s="68"/>
      <c r="B14" s="70"/>
      <c r="C14" s="70"/>
      <c r="D14" s="70"/>
      <c r="E14" s="74"/>
      <c r="F14" s="76"/>
      <c r="G14" s="76"/>
      <c r="H14" s="76"/>
      <c r="I14" s="78"/>
      <c r="J14" s="78"/>
      <c r="K14" s="76"/>
      <c r="L14" s="74"/>
      <c r="M14" s="68"/>
    </row>
    <row r="15" spans="1:13" s="75" customFormat="1" ht="45">
      <c r="A15" s="68">
        <v>2</v>
      </c>
      <c r="B15" s="72" t="s">
        <v>59</v>
      </c>
      <c r="C15" s="70"/>
      <c r="D15" s="70"/>
      <c r="E15" s="73">
        <v>200000</v>
      </c>
      <c r="F15" s="73"/>
      <c r="G15" s="73"/>
      <c r="H15" s="73"/>
      <c r="I15" s="79"/>
      <c r="J15" s="79">
        <f>E15</f>
        <v>200000</v>
      </c>
      <c r="K15" s="73"/>
      <c r="L15" s="74"/>
      <c r="M15" s="68" t="s">
        <v>49</v>
      </c>
    </row>
    <row r="16" spans="1:13" s="75" customFormat="1" ht="11.25">
      <c r="A16" s="68"/>
      <c r="B16" s="72"/>
      <c r="C16" s="70"/>
      <c r="D16" s="70"/>
      <c r="E16" s="73"/>
      <c r="F16" s="73"/>
      <c r="G16" s="73"/>
      <c r="H16" s="73"/>
      <c r="I16" s="79"/>
      <c r="J16" s="79"/>
      <c r="K16" s="73"/>
      <c r="L16" s="74"/>
      <c r="M16" s="68"/>
    </row>
    <row r="17" spans="1:13" s="75" customFormat="1" ht="45">
      <c r="A17" s="68">
        <v>3</v>
      </c>
      <c r="B17" s="72" t="s">
        <v>58</v>
      </c>
      <c r="C17" s="70"/>
      <c r="D17" s="70"/>
      <c r="E17" s="73">
        <v>250000</v>
      </c>
      <c r="F17" s="73"/>
      <c r="G17" s="73"/>
      <c r="H17" s="73"/>
      <c r="I17" s="79"/>
      <c r="J17" s="79">
        <f>E17</f>
        <v>250000</v>
      </c>
      <c r="K17" s="73"/>
      <c r="L17" s="74"/>
      <c r="M17" s="68" t="s">
        <v>49</v>
      </c>
    </row>
    <row r="18" spans="1:13" s="75" customFormat="1" ht="11.25">
      <c r="A18" s="68"/>
      <c r="B18" s="72"/>
      <c r="C18" s="70"/>
      <c r="D18" s="70"/>
      <c r="E18" s="73"/>
      <c r="F18" s="73"/>
      <c r="G18" s="73"/>
      <c r="H18" s="73"/>
      <c r="I18" s="79"/>
      <c r="J18" s="79"/>
      <c r="K18" s="73"/>
      <c r="L18" s="74"/>
      <c r="M18" s="68"/>
    </row>
    <row r="19" spans="1:13" s="75" customFormat="1" ht="56.25">
      <c r="A19" s="68">
        <v>4</v>
      </c>
      <c r="B19" s="72" t="s">
        <v>75</v>
      </c>
      <c r="C19" s="70"/>
      <c r="D19" s="70"/>
      <c r="E19" s="73">
        <v>300000</v>
      </c>
      <c r="F19" s="73"/>
      <c r="G19" s="73"/>
      <c r="H19" s="73"/>
      <c r="I19" s="79"/>
      <c r="J19" s="79">
        <f>E19</f>
        <v>300000</v>
      </c>
      <c r="K19" s="73"/>
      <c r="L19" s="74"/>
      <c r="M19" s="68" t="s">
        <v>49</v>
      </c>
    </row>
    <row r="20" spans="1:13" s="75" customFormat="1" ht="11.25">
      <c r="A20" s="68"/>
      <c r="B20" s="72"/>
      <c r="C20" s="70"/>
      <c r="D20" s="70"/>
      <c r="E20" s="73"/>
      <c r="F20" s="73"/>
      <c r="G20" s="73"/>
      <c r="H20" s="73"/>
      <c r="I20" s="79"/>
      <c r="J20" s="79"/>
      <c r="K20" s="73"/>
      <c r="L20" s="74"/>
      <c r="M20" s="68"/>
    </row>
    <row r="21" spans="1:13" s="75" customFormat="1" ht="22.5">
      <c r="A21" s="68">
        <v>5</v>
      </c>
      <c r="B21" s="72" t="s">
        <v>66</v>
      </c>
      <c r="C21" s="70"/>
      <c r="D21" s="70"/>
      <c r="E21" s="73">
        <v>40000</v>
      </c>
      <c r="F21" s="73"/>
      <c r="G21" s="73"/>
      <c r="H21" s="73"/>
      <c r="I21" s="79"/>
      <c r="J21" s="79">
        <f>E21</f>
        <v>40000</v>
      </c>
      <c r="K21" s="73"/>
      <c r="L21" s="74"/>
      <c r="M21" s="68" t="s">
        <v>49</v>
      </c>
    </row>
    <row r="22" spans="1:13" s="75" customFormat="1" ht="11.25">
      <c r="A22" s="68"/>
      <c r="B22" s="72"/>
      <c r="C22" s="70"/>
      <c r="D22" s="70"/>
      <c r="E22" s="73"/>
      <c r="F22" s="73"/>
      <c r="G22" s="73"/>
      <c r="H22" s="73"/>
      <c r="I22" s="79"/>
      <c r="J22" s="79"/>
      <c r="K22" s="73"/>
      <c r="L22" s="74"/>
      <c r="M22" s="68"/>
    </row>
    <row r="23" spans="1:13" s="75" customFormat="1" ht="56.25">
      <c r="A23" s="68">
        <v>6</v>
      </c>
      <c r="B23" s="72" t="s">
        <v>74</v>
      </c>
      <c r="C23" s="70"/>
      <c r="D23" s="70"/>
      <c r="E23" s="73">
        <v>25000</v>
      </c>
      <c r="F23" s="73"/>
      <c r="G23" s="73"/>
      <c r="H23" s="73"/>
      <c r="I23" s="79"/>
      <c r="J23" s="79">
        <f>E23</f>
        <v>25000</v>
      </c>
      <c r="K23" s="73"/>
      <c r="L23" s="74"/>
      <c r="M23" s="68" t="s">
        <v>49</v>
      </c>
    </row>
    <row r="24" spans="1:13" s="75" customFormat="1" ht="11.25">
      <c r="A24" s="68"/>
      <c r="B24" s="80"/>
      <c r="C24" s="70"/>
      <c r="D24" s="70"/>
      <c r="E24" s="74"/>
      <c r="F24" s="77"/>
      <c r="G24" s="77"/>
      <c r="H24" s="77"/>
      <c r="I24" s="78"/>
      <c r="J24" s="78"/>
      <c r="K24" s="77"/>
      <c r="L24" s="74"/>
      <c r="M24" s="68"/>
    </row>
    <row r="25" spans="1:13" s="75" customFormat="1" ht="45">
      <c r="A25" s="68">
        <v>7</v>
      </c>
      <c r="B25" s="72" t="s">
        <v>78</v>
      </c>
      <c r="C25" s="70"/>
      <c r="D25" s="70"/>
      <c r="E25" s="73">
        <v>200000</v>
      </c>
      <c r="F25" s="73"/>
      <c r="G25" s="73"/>
      <c r="H25" s="73"/>
      <c r="I25" s="79"/>
      <c r="J25" s="79">
        <f>E25</f>
        <v>200000</v>
      </c>
      <c r="K25" s="73"/>
      <c r="L25" s="74"/>
      <c r="M25" s="68" t="s">
        <v>20</v>
      </c>
    </row>
    <row r="26" spans="1:13" s="75" customFormat="1" ht="11.25">
      <c r="A26" s="68"/>
      <c r="B26" s="72"/>
      <c r="C26" s="70"/>
      <c r="D26" s="70"/>
      <c r="E26" s="73"/>
      <c r="F26" s="73"/>
      <c r="G26" s="73"/>
      <c r="H26" s="73"/>
      <c r="I26" s="79"/>
      <c r="J26" s="79"/>
      <c r="K26" s="73"/>
      <c r="L26" s="74"/>
      <c r="M26" s="68"/>
    </row>
    <row r="27" spans="1:13" s="75" customFormat="1" ht="33.75">
      <c r="A27" s="68">
        <v>8</v>
      </c>
      <c r="B27" s="72" t="s">
        <v>77</v>
      </c>
      <c r="C27" s="70"/>
      <c r="D27" s="70"/>
      <c r="E27" s="73">
        <v>520000</v>
      </c>
      <c r="F27" s="73"/>
      <c r="G27" s="73"/>
      <c r="H27" s="73"/>
      <c r="I27" s="79"/>
      <c r="J27" s="79">
        <f>E27</f>
        <v>520000</v>
      </c>
      <c r="K27" s="73"/>
      <c r="L27" s="74"/>
      <c r="M27" s="68" t="s">
        <v>49</v>
      </c>
    </row>
    <row r="28" spans="1:13" s="75" customFormat="1" ht="11.25">
      <c r="A28" s="68"/>
      <c r="B28" s="72"/>
      <c r="C28" s="70"/>
      <c r="D28" s="70"/>
      <c r="E28" s="73"/>
      <c r="F28" s="73"/>
      <c r="G28" s="73"/>
      <c r="H28" s="73"/>
      <c r="I28" s="79"/>
      <c r="J28" s="79"/>
      <c r="K28" s="73"/>
      <c r="L28" s="74"/>
      <c r="M28" s="68"/>
    </row>
    <row r="29" spans="1:13" s="75" customFormat="1" ht="22.5">
      <c r="A29" s="68">
        <v>9</v>
      </c>
      <c r="B29" s="72" t="s">
        <v>79</v>
      </c>
      <c r="C29" s="70"/>
      <c r="D29" s="70"/>
      <c r="E29" s="73">
        <v>380000</v>
      </c>
      <c r="F29" s="73"/>
      <c r="G29" s="73"/>
      <c r="H29" s="73"/>
      <c r="I29" s="79"/>
      <c r="J29" s="79">
        <f>E29</f>
        <v>380000</v>
      </c>
      <c r="K29" s="73"/>
      <c r="L29" s="74"/>
      <c r="M29" s="68" t="s">
        <v>49</v>
      </c>
    </row>
    <row r="30" spans="1:13" s="75" customFormat="1" ht="11.25">
      <c r="A30" s="68"/>
      <c r="B30" s="72"/>
      <c r="C30" s="70"/>
      <c r="D30" s="70"/>
      <c r="E30" s="73"/>
      <c r="F30" s="73"/>
      <c r="G30" s="73"/>
      <c r="H30" s="73"/>
      <c r="I30" s="79"/>
      <c r="J30" s="79"/>
      <c r="K30" s="73"/>
      <c r="L30" s="74"/>
      <c r="M30" s="68"/>
    </row>
    <row r="31" spans="1:13" s="55" customFormat="1" ht="12">
      <c r="A31" s="110"/>
      <c r="B31" s="111" t="s">
        <v>92</v>
      </c>
      <c r="C31" s="111"/>
      <c r="D31" s="111"/>
      <c r="E31" s="112">
        <f>E29+E27+E25+E23+E21+E19+E17+E15+E12</f>
        <v>2215000</v>
      </c>
      <c r="F31" s="112">
        <f aca="true" t="shared" si="0" ref="F31:L31">F29+F27+F25+F23+F21+F19+F17+F15+F12</f>
        <v>0</v>
      </c>
      <c r="G31" s="112">
        <f t="shared" si="0"/>
        <v>0</v>
      </c>
      <c r="H31" s="112">
        <f t="shared" si="0"/>
        <v>0</v>
      </c>
      <c r="I31" s="112">
        <f t="shared" si="0"/>
        <v>0</v>
      </c>
      <c r="J31" s="112">
        <f t="shared" si="0"/>
        <v>2215000</v>
      </c>
      <c r="K31" s="112">
        <f t="shared" si="0"/>
        <v>0</v>
      </c>
      <c r="L31" s="112">
        <f t="shared" si="0"/>
        <v>0</v>
      </c>
      <c r="M31" s="111"/>
    </row>
    <row r="32" spans="1:13" s="75" customFormat="1" ht="11.25">
      <c r="A32" s="68"/>
      <c r="B32" s="72"/>
      <c r="C32" s="70"/>
      <c r="D32" s="70"/>
      <c r="E32" s="73"/>
      <c r="F32" s="73"/>
      <c r="G32" s="73"/>
      <c r="H32" s="73"/>
      <c r="I32" s="79"/>
      <c r="J32" s="79"/>
      <c r="K32" s="73"/>
      <c r="L32" s="74"/>
      <c r="M32" s="68"/>
    </row>
    <row r="33" spans="1:13" s="75" customFormat="1" ht="22.5">
      <c r="A33" s="66" t="s">
        <v>12</v>
      </c>
      <c r="B33" s="82" t="s">
        <v>93</v>
      </c>
      <c r="C33" s="68">
        <v>700</v>
      </c>
      <c r="D33" s="68">
        <v>70001</v>
      </c>
      <c r="E33" s="73"/>
      <c r="F33" s="73"/>
      <c r="G33" s="73"/>
      <c r="H33" s="73"/>
      <c r="I33" s="73"/>
      <c r="J33" s="79"/>
      <c r="K33" s="73"/>
      <c r="L33" s="74"/>
      <c r="M33" s="72"/>
    </row>
    <row r="34" spans="1:13" s="105" customFormat="1" ht="33.75">
      <c r="A34" s="101"/>
      <c r="B34" s="102" t="s">
        <v>95</v>
      </c>
      <c r="C34" s="101"/>
      <c r="D34" s="101"/>
      <c r="E34" s="103">
        <v>100000</v>
      </c>
      <c r="F34" s="103"/>
      <c r="G34" s="103"/>
      <c r="H34" s="103"/>
      <c r="I34" s="103"/>
      <c r="J34" s="104">
        <f>E34</f>
        <v>100000</v>
      </c>
      <c r="K34" s="103"/>
      <c r="L34" s="103"/>
      <c r="M34" s="68" t="s">
        <v>20</v>
      </c>
    </row>
    <row r="35" spans="1:13" s="75" customFormat="1" ht="11.25">
      <c r="A35" s="68"/>
      <c r="B35" s="72"/>
      <c r="C35" s="70"/>
      <c r="D35" s="70"/>
      <c r="E35" s="73"/>
      <c r="F35" s="73"/>
      <c r="G35" s="73"/>
      <c r="H35" s="73"/>
      <c r="I35" s="79"/>
      <c r="J35" s="79"/>
      <c r="K35" s="73"/>
      <c r="L35" s="74"/>
      <c r="M35" s="68"/>
    </row>
    <row r="36" spans="1:13" s="55" customFormat="1" ht="12">
      <c r="A36" s="110"/>
      <c r="B36" s="111" t="s">
        <v>92</v>
      </c>
      <c r="C36" s="111"/>
      <c r="D36" s="111"/>
      <c r="E36" s="112">
        <f>E34</f>
        <v>100000</v>
      </c>
      <c r="F36" s="112">
        <f aca="true" t="shared" si="1" ref="F36:L36">F34</f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100000</v>
      </c>
      <c r="K36" s="112">
        <f t="shared" si="1"/>
        <v>0</v>
      </c>
      <c r="L36" s="112">
        <f t="shared" si="1"/>
        <v>0</v>
      </c>
      <c r="M36" s="111"/>
    </row>
    <row r="37" spans="1:13" s="84" customFormat="1" ht="11.25">
      <c r="A37" s="81"/>
      <c r="B37" s="82"/>
      <c r="C37" s="82"/>
      <c r="D37" s="82"/>
      <c r="E37" s="83"/>
      <c r="F37" s="83"/>
      <c r="G37" s="83"/>
      <c r="H37" s="83"/>
      <c r="I37" s="83"/>
      <c r="J37" s="83"/>
      <c r="K37" s="83"/>
      <c r="L37" s="83"/>
      <c r="M37" s="82"/>
    </row>
    <row r="38" spans="1:13" s="75" customFormat="1" ht="33.75">
      <c r="A38" s="66" t="s">
        <v>97</v>
      </c>
      <c r="B38" s="82" t="s">
        <v>98</v>
      </c>
      <c r="C38" s="68">
        <v>700</v>
      </c>
      <c r="D38" s="68">
        <v>70001</v>
      </c>
      <c r="E38" s="77" t="s">
        <v>9</v>
      </c>
      <c r="F38" s="77" t="s">
        <v>9</v>
      </c>
      <c r="G38" s="77" t="s">
        <v>9</v>
      </c>
      <c r="H38" s="77" t="s">
        <v>9</v>
      </c>
      <c r="I38" s="77" t="s">
        <v>9</v>
      </c>
      <c r="J38" s="77" t="s">
        <v>9</v>
      </c>
      <c r="K38" s="77" t="s">
        <v>9</v>
      </c>
      <c r="L38" s="76" t="s">
        <v>9</v>
      </c>
      <c r="M38" s="66" t="s">
        <v>9</v>
      </c>
    </row>
    <row r="39" spans="1:13" s="84" customFormat="1" ht="11.25">
      <c r="A39" s="81"/>
      <c r="B39" s="82"/>
      <c r="C39" s="82"/>
      <c r="D39" s="82"/>
      <c r="E39" s="83"/>
      <c r="F39" s="83"/>
      <c r="G39" s="83"/>
      <c r="H39" s="83"/>
      <c r="I39" s="83"/>
      <c r="J39" s="83"/>
      <c r="K39" s="83"/>
      <c r="L39" s="83"/>
      <c r="M39" s="82"/>
    </row>
    <row r="40" spans="1:13" s="75" customFormat="1" ht="11.25">
      <c r="A40" s="68"/>
      <c r="B40" s="80"/>
      <c r="C40" s="70"/>
      <c r="D40" s="70"/>
      <c r="E40" s="74"/>
      <c r="F40" s="77"/>
      <c r="G40" s="77"/>
      <c r="H40" s="77"/>
      <c r="I40" s="78"/>
      <c r="J40" s="78"/>
      <c r="K40" s="77"/>
      <c r="L40" s="74"/>
      <c r="M40" s="68"/>
    </row>
    <row r="41" spans="1:13" s="54" customFormat="1" ht="12">
      <c r="A41" s="113"/>
      <c r="B41" s="114" t="s">
        <v>94</v>
      </c>
      <c r="C41" s="114"/>
      <c r="D41" s="114"/>
      <c r="E41" s="115">
        <f>E36+E31</f>
        <v>2315000</v>
      </c>
      <c r="F41" s="115">
        <f aca="true" t="shared" si="2" ref="F41:L41">F36+F31</f>
        <v>0</v>
      </c>
      <c r="G41" s="115">
        <f t="shared" si="2"/>
        <v>0</v>
      </c>
      <c r="H41" s="115">
        <f t="shared" si="2"/>
        <v>0</v>
      </c>
      <c r="I41" s="115">
        <f t="shared" si="2"/>
        <v>0</v>
      </c>
      <c r="J41" s="115">
        <f t="shared" si="2"/>
        <v>2315000</v>
      </c>
      <c r="K41" s="115">
        <f t="shared" si="2"/>
        <v>0</v>
      </c>
      <c r="L41" s="115">
        <f t="shared" si="2"/>
        <v>0</v>
      </c>
      <c r="M41" s="114"/>
    </row>
    <row r="42" spans="1:12" s="86" customFormat="1" ht="11.25">
      <c r="A42" s="85"/>
      <c r="E42" s="87"/>
      <c r="F42" s="87"/>
      <c r="G42" s="87"/>
      <c r="H42" s="87"/>
      <c r="I42" s="88"/>
      <c r="J42" s="88"/>
      <c r="K42" s="87"/>
      <c r="L42" s="87"/>
    </row>
    <row r="43" spans="1:10" s="86" customFormat="1" ht="11.25">
      <c r="A43" s="85"/>
      <c r="B43" s="86" t="s">
        <v>100</v>
      </c>
      <c r="E43" s="89"/>
      <c r="I43" s="90"/>
      <c r="J43" s="90"/>
    </row>
    <row r="44" spans="9:10" s="91" customFormat="1" ht="11.25">
      <c r="I44" s="92"/>
      <c r="J44" s="92"/>
    </row>
    <row r="45" spans="1:10" s="86" customFormat="1" ht="11.25">
      <c r="A45" s="85"/>
      <c r="E45" s="89"/>
      <c r="I45" s="90"/>
      <c r="J45" s="90"/>
    </row>
    <row r="46" spans="1:11" s="86" customFormat="1" ht="11.25">
      <c r="A46" s="85"/>
      <c r="B46" s="86" t="s">
        <v>13</v>
      </c>
      <c r="E46" s="89"/>
      <c r="I46" s="90"/>
      <c r="J46" s="90"/>
      <c r="K46" s="86" t="s">
        <v>43</v>
      </c>
    </row>
    <row r="47" spans="1:12" s="39" customFormat="1" ht="12">
      <c r="A47" s="38"/>
      <c r="E47" s="41"/>
      <c r="F47" s="41"/>
      <c r="G47" s="41"/>
      <c r="H47" s="41"/>
      <c r="I47" s="51"/>
      <c r="J47" s="51"/>
      <c r="K47" s="41"/>
      <c r="L47" s="41"/>
    </row>
    <row r="48" spans="1:12" s="39" customFormat="1" ht="12">
      <c r="A48" s="38"/>
      <c r="E48" s="41"/>
      <c r="F48" s="41"/>
      <c r="G48" s="41"/>
      <c r="H48" s="41"/>
      <c r="I48" s="51"/>
      <c r="J48" s="51"/>
      <c r="K48" s="41"/>
      <c r="L48" s="41"/>
    </row>
    <row r="49" spans="1:12" s="39" customFormat="1" ht="12">
      <c r="A49" s="38"/>
      <c r="E49" s="41"/>
      <c r="F49" s="41"/>
      <c r="G49" s="41"/>
      <c r="H49" s="41"/>
      <c r="I49" s="51"/>
      <c r="J49" s="51"/>
      <c r="K49" s="41"/>
      <c r="L49" s="41"/>
    </row>
    <row r="50" spans="1:12" s="39" customFormat="1" ht="12">
      <c r="A50" s="38"/>
      <c r="E50" s="41"/>
      <c r="F50" s="41"/>
      <c r="G50" s="41"/>
      <c r="H50" s="41"/>
      <c r="I50" s="51"/>
      <c r="J50" s="51"/>
      <c r="K50" s="41"/>
      <c r="L50" s="41"/>
    </row>
    <row r="51" spans="1:12" s="39" customFormat="1" ht="12">
      <c r="A51" s="38"/>
      <c r="E51" s="41"/>
      <c r="F51" s="41"/>
      <c r="G51" s="41"/>
      <c r="H51" s="41"/>
      <c r="I51" s="51"/>
      <c r="J51" s="51"/>
      <c r="K51" s="41"/>
      <c r="L51" s="41"/>
    </row>
    <row r="52" spans="1:12" s="39" customFormat="1" ht="12">
      <c r="A52" s="38"/>
      <c r="E52" s="41"/>
      <c r="F52" s="41"/>
      <c r="G52" s="41"/>
      <c r="H52" s="41"/>
      <c r="I52" s="41"/>
      <c r="J52" s="51"/>
      <c r="K52" s="41"/>
      <c r="L52" s="41"/>
    </row>
    <row r="53" spans="1:12" s="39" customFormat="1" ht="12">
      <c r="A53" s="38"/>
      <c r="E53" s="41"/>
      <c r="F53" s="41"/>
      <c r="G53" s="41"/>
      <c r="H53" s="41"/>
      <c r="I53" s="41"/>
      <c r="J53" s="51"/>
      <c r="K53" s="41"/>
      <c r="L53" s="41"/>
    </row>
    <row r="54" spans="1:12" s="39" customFormat="1" ht="12">
      <c r="A54" s="38"/>
      <c r="E54" s="41"/>
      <c r="F54" s="41"/>
      <c r="G54" s="41"/>
      <c r="H54" s="41"/>
      <c r="I54" s="41"/>
      <c r="J54" s="51"/>
      <c r="K54" s="41"/>
      <c r="L54" s="41"/>
    </row>
    <row r="55" spans="1:12" s="39" customFormat="1" ht="12">
      <c r="A55" s="38"/>
      <c r="E55" s="41"/>
      <c r="F55" s="41"/>
      <c r="G55" s="41"/>
      <c r="H55" s="41"/>
      <c r="I55" s="41"/>
      <c r="J55" s="51"/>
      <c r="K55" s="41"/>
      <c r="L55" s="41"/>
    </row>
    <row r="56" spans="1:12" s="39" customFormat="1" ht="12">
      <c r="A56" s="38"/>
      <c r="E56" s="41"/>
      <c r="F56" s="41"/>
      <c r="G56" s="41"/>
      <c r="H56" s="41"/>
      <c r="I56" s="41"/>
      <c r="J56" s="51"/>
      <c r="K56" s="41"/>
      <c r="L56" s="41"/>
    </row>
    <row r="57" spans="1:12" s="39" customFormat="1" ht="12">
      <c r="A57" s="38"/>
      <c r="E57" s="41"/>
      <c r="F57" s="41"/>
      <c r="G57" s="41"/>
      <c r="H57" s="41"/>
      <c r="I57" s="41"/>
      <c r="J57" s="51"/>
      <c r="K57" s="41"/>
      <c r="L57" s="41"/>
    </row>
    <row r="58" spans="1:12" s="39" customFormat="1" ht="12">
      <c r="A58" s="38"/>
      <c r="E58" s="41"/>
      <c r="F58" s="41"/>
      <c r="G58" s="41"/>
      <c r="H58" s="41"/>
      <c r="I58" s="41"/>
      <c r="J58" s="51"/>
      <c r="K58" s="41"/>
      <c r="L58" s="41"/>
    </row>
    <row r="59" spans="1:12" s="39" customFormat="1" ht="12">
      <c r="A59" s="38"/>
      <c r="E59" s="41"/>
      <c r="F59" s="41"/>
      <c r="G59" s="41"/>
      <c r="H59" s="41"/>
      <c r="I59" s="41"/>
      <c r="J59" s="51"/>
      <c r="K59" s="41"/>
      <c r="L59" s="41"/>
    </row>
    <row r="60" spans="1:12" s="39" customFormat="1" ht="12">
      <c r="A60" s="38"/>
      <c r="E60" s="41"/>
      <c r="F60" s="41"/>
      <c r="G60" s="41"/>
      <c r="H60" s="41"/>
      <c r="I60" s="41"/>
      <c r="J60" s="51"/>
      <c r="K60" s="41"/>
      <c r="L60" s="41"/>
    </row>
    <row r="61" spans="1:12" s="39" customFormat="1" ht="12">
      <c r="A61" s="38"/>
      <c r="E61" s="41"/>
      <c r="F61" s="41"/>
      <c r="G61" s="41"/>
      <c r="H61" s="41"/>
      <c r="I61" s="41"/>
      <c r="J61" s="51"/>
      <c r="K61" s="41"/>
      <c r="L61" s="41"/>
    </row>
    <row r="62" spans="1:12" s="39" customFormat="1" ht="12">
      <c r="A62" s="38"/>
      <c r="E62" s="41"/>
      <c r="F62" s="41"/>
      <c r="G62" s="41"/>
      <c r="H62" s="41"/>
      <c r="I62" s="41"/>
      <c r="J62" s="51"/>
      <c r="K62" s="41"/>
      <c r="L62" s="41"/>
    </row>
    <row r="63" spans="1:12" s="39" customFormat="1" ht="12">
      <c r="A63" s="38"/>
      <c r="E63" s="41"/>
      <c r="F63" s="41"/>
      <c r="G63" s="41"/>
      <c r="H63" s="41"/>
      <c r="I63" s="41"/>
      <c r="J63" s="51"/>
      <c r="K63" s="41"/>
      <c r="L63" s="41"/>
    </row>
    <row r="64" spans="1:12" s="39" customFormat="1" ht="12">
      <c r="A64" s="38"/>
      <c r="E64" s="41"/>
      <c r="F64" s="41"/>
      <c r="G64" s="41"/>
      <c r="H64" s="41"/>
      <c r="I64" s="41"/>
      <c r="J64" s="51"/>
      <c r="K64" s="41"/>
      <c r="L64" s="41"/>
    </row>
    <row r="65" spans="1:12" s="39" customFormat="1" ht="12">
      <c r="A65" s="38"/>
      <c r="E65" s="41"/>
      <c r="F65" s="41"/>
      <c r="G65" s="41"/>
      <c r="H65" s="41"/>
      <c r="I65" s="41"/>
      <c r="J65" s="51"/>
      <c r="K65" s="41"/>
      <c r="L65" s="41"/>
    </row>
    <row r="66" spans="1:12" s="39" customFormat="1" ht="12">
      <c r="A66" s="38"/>
      <c r="E66" s="41"/>
      <c r="F66" s="41"/>
      <c r="G66" s="41"/>
      <c r="H66" s="41"/>
      <c r="I66" s="41"/>
      <c r="J66" s="51"/>
      <c r="K66" s="41"/>
      <c r="L66" s="41"/>
    </row>
    <row r="67" spans="1:12" s="43" customFormat="1" ht="12.75">
      <c r="A67" s="42"/>
      <c r="E67" s="44"/>
      <c r="F67" s="44"/>
      <c r="G67" s="44"/>
      <c r="H67" s="44"/>
      <c r="I67" s="44"/>
      <c r="J67" s="98"/>
      <c r="K67" s="44"/>
      <c r="L67" s="44"/>
    </row>
    <row r="68" spans="1:12" s="43" customFormat="1" ht="12.75">
      <c r="A68" s="42"/>
      <c r="E68" s="44"/>
      <c r="F68" s="44"/>
      <c r="G68" s="44"/>
      <c r="H68" s="44"/>
      <c r="I68" s="44"/>
      <c r="J68" s="98"/>
      <c r="K68" s="44"/>
      <c r="L68" s="44"/>
    </row>
    <row r="69" spans="1:12" s="43" customFormat="1" ht="12.75">
      <c r="A69" s="42"/>
      <c r="E69" s="44"/>
      <c r="F69" s="44"/>
      <c r="G69" s="44"/>
      <c r="H69" s="44"/>
      <c r="I69" s="44"/>
      <c r="J69" s="98"/>
      <c r="K69" s="44"/>
      <c r="L69" s="44"/>
    </row>
    <row r="70" spans="1:12" s="43" customFormat="1" ht="12.75">
      <c r="A70" s="42"/>
      <c r="E70" s="44"/>
      <c r="F70" s="44"/>
      <c r="G70" s="44"/>
      <c r="H70" s="44"/>
      <c r="I70" s="44"/>
      <c r="J70" s="98"/>
      <c r="K70" s="44"/>
      <c r="L70" s="44"/>
    </row>
    <row r="71" spans="1:12" s="43" customFormat="1" ht="12.75">
      <c r="A71" s="42"/>
      <c r="E71" s="44"/>
      <c r="F71" s="44"/>
      <c r="G71" s="44"/>
      <c r="H71" s="44"/>
      <c r="I71" s="44"/>
      <c r="J71" s="98"/>
      <c r="K71" s="44"/>
      <c r="L71" s="44"/>
    </row>
    <row r="72" spans="1:12" s="43" customFormat="1" ht="12.75">
      <c r="A72" s="42"/>
      <c r="E72" s="44"/>
      <c r="F72" s="44"/>
      <c r="G72" s="44"/>
      <c r="H72" s="44"/>
      <c r="I72" s="44"/>
      <c r="J72" s="98"/>
      <c r="K72" s="44"/>
      <c r="L72" s="44"/>
    </row>
    <row r="73" spans="1:12" s="43" customFormat="1" ht="12.75">
      <c r="A73" s="42"/>
      <c r="E73" s="44"/>
      <c r="F73" s="44"/>
      <c r="G73" s="44"/>
      <c r="H73" s="44"/>
      <c r="I73" s="44"/>
      <c r="J73" s="98"/>
      <c r="K73" s="44"/>
      <c r="L73" s="44"/>
    </row>
    <row r="74" spans="1:12" s="43" customFormat="1" ht="12.75">
      <c r="A74" s="42"/>
      <c r="E74" s="44"/>
      <c r="F74" s="44"/>
      <c r="G74" s="44"/>
      <c r="H74" s="44"/>
      <c r="I74" s="44"/>
      <c r="J74" s="98"/>
      <c r="K74" s="44"/>
      <c r="L74" s="44"/>
    </row>
    <row r="75" spans="1:12" s="43" customFormat="1" ht="12.75">
      <c r="A75" s="42"/>
      <c r="E75" s="44"/>
      <c r="F75" s="44"/>
      <c r="G75" s="44"/>
      <c r="H75" s="44"/>
      <c r="I75" s="44"/>
      <c r="J75" s="98"/>
      <c r="K75" s="44"/>
      <c r="L75" s="44"/>
    </row>
    <row r="76" spans="1:12" s="43" customFormat="1" ht="12.75">
      <c r="A76" s="42"/>
      <c r="E76" s="44"/>
      <c r="F76" s="44"/>
      <c r="G76" s="44"/>
      <c r="H76" s="44"/>
      <c r="I76" s="44"/>
      <c r="J76" s="98"/>
      <c r="K76" s="44"/>
      <c r="L76" s="44"/>
    </row>
    <row r="77" spans="1:12" s="43" customFormat="1" ht="12.75">
      <c r="A77" s="42"/>
      <c r="E77" s="44"/>
      <c r="F77" s="44"/>
      <c r="G77" s="44"/>
      <c r="H77" s="44"/>
      <c r="I77" s="44"/>
      <c r="J77" s="98"/>
      <c r="K77" s="44"/>
      <c r="L77" s="44"/>
    </row>
    <row r="78" spans="1:12" s="43" customFormat="1" ht="12.75">
      <c r="A78" s="42"/>
      <c r="E78" s="44"/>
      <c r="F78" s="44"/>
      <c r="G78" s="44"/>
      <c r="H78" s="44"/>
      <c r="I78" s="44"/>
      <c r="J78" s="98"/>
      <c r="K78" s="44"/>
      <c r="L78" s="44"/>
    </row>
    <row r="79" spans="1:12" s="43" customFormat="1" ht="12.75">
      <c r="A79" s="42"/>
      <c r="E79" s="44"/>
      <c r="F79" s="44"/>
      <c r="G79" s="44"/>
      <c r="H79" s="44"/>
      <c r="I79" s="44"/>
      <c r="J79" s="98"/>
      <c r="K79" s="44"/>
      <c r="L79" s="44"/>
    </row>
    <row r="80" spans="1:12" s="43" customFormat="1" ht="12.75">
      <c r="A80" s="42"/>
      <c r="E80" s="44"/>
      <c r="F80" s="44"/>
      <c r="G80" s="44"/>
      <c r="H80" s="44"/>
      <c r="I80" s="44"/>
      <c r="J80" s="98"/>
      <c r="K80" s="44"/>
      <c r="L80" s="44"/>
    </row>
    <row r="81" spans="1:12" s="43" customFormat="1" ht="12.75">
      <c r="A81" s="42"/>
      <c r="E81" s="44"/>
      <c r="F81" s="44"/>
      <c r="G81" s="44"/>
      <c r="H81" s="44"/>
      <c r="I81" s="44"/>
      <c r="J81" s="98"/>
      <c r="K81" s="44"/>
      <c r="L81" s="44"/>
    </row>
    <row r="82" spans="1:12" s="43" customFormat="1" ht="12.75">
      <c r="A82" s="42"/>
      <c r="E82" s="44"/>
      <c r="F82" s="44"/>
      <c r="G82" s="44"/>
      <c r="H82" s="44"/>
      <c r="I82" s="44"/>
      <c r="J82" s="98"/>
      <c r="K82" s="44"/>
      <c r="L82" s="44"/>
    </row>
    <row r="83" spans="1:12" s="43" customFormat="1" ht="12.75">
      <c r="A83" s="42"/>
      <c r="E83" s="44"/>
      <c r="F83" s="44"/>
      <c r="G83" s="44"/>
      <c r="H83" s="44"/>
      <c r="I83" s="44"/>
      <c r="J83" s="98"/>
      <c r="K83" s="44"/>
      <c r="L83" s="44"/>
    </row>
    <row r="84" spans="1:12" s="43" customFormat="1" ht="12.75">
      <c r="A84" s="42"/>
      <c r="E84" s="44"/>
      <c r="F84" s="44"/>
      <c r="G84" s="44"/>
      <c r="H84" s="44"/>
      <c r="I84" s="44"/>
      <c r="J84" s="98"/>
      <c r="K84" s="44"/>
      <c r="L84" s="44"/>
    </row>
    <row r="85" spans="1:12" s="43" customFormat="1" ht="12.75">
      <c r="A85" s="42"/>
      <c r="E85" s="44"/>
      <c r="F85" s="44"/>
      <c r="G85" s="44"/>
      <c r="H85" s="44"/>
      <c r="I85" s="44"/>
      <c r="J85" s="98"/>
      <c r="K85" s="44"/>
      <c r="L85" s="44"/>
    </row>
    <row r="86" spans="1:12" s="43" customFormat="1" ht="12.75">
      <c r="A86" s="42"/>
      <c r="E86" s="44"/>
      <c r="F86" s="44"/>
      <c r="G86" s="44"/>
      <c r="H86" s="44"/>
      <c r="I86" s="44"/>
      <c r="J86" s="98"/>
      <c r="K86" s="44"/>
      <c r="L86" s="44"/>
    </row>
    <row r="87" spans="1:12" s="43" customFormat="1" ht="12.75">
      <c r="A87" s="42"/>
      <c r="E87" s="44"/>
      <c r="F87" s="44"/>
      <c r="G87" s="44"/>
      <c r="H87" s="44"/>
      <c r="I87" s="44"/>
      <c r="J87" s="98"/>
      <c r="K87" s="44"/>
      <c r="L87" s="44"/>
    </row>
    <row r="88" spans="1:12" s="43" customFormat="1" ht="12.75">
      <c r="A88" s="42"/>
      <c r="E88" s="44"/>
      <c r="F88" s="44"/>
      <c r="G88" s="44"/>
      <c r="H88" s="44"/>
      <c r="I88" s="44"/>
      <c r="J88" s="98"/>
      <c r="K88" s="44"/>
      <c r="L88" s="44"/>
    </row>
    <row r="89" spans="1:12" s="43" customFormat="1" ht="12.75">
      <c r="A89" s="42"/>
      <c r="E89" s="44"/>
      <c r="F89" s="44"/>
      <c r="G89" s="44"/>
      <c r="H89" s="44"/>
      <c r="I89" s="44"/>
      <c r="J89" s="98"/>
      <c r="K89" s="44"/>
      <c r="L89" s="44"/>
    </row>
    <row r="90" spans="1:12" s="43" customFormat="1" ht="12.75">
      <c r="A90" s="42"/>
      <c r="E90" s="44"/>
      <c r="F90" s="44"/>
      <c r="G90" s="44"/>
      <c r="H90" s="44"/>
      <c r="I90" s="44"/>
      <c r="J90" s="98"/>
      <c r="K90" s="44"/>
      <c r="L90" s="44"/>
    </row>
    <row r="91" spans="1:12" s="43" customFormat="1" ht="12.75">
      <c r="A91" s="42"/>
      <c r="E91" s="44"/>
      <c r="F91" s="44"/>
      <c r="G91" s="44"/>
      <c r="H91" s="44"/>
      <c r="I91" s="44"/>
      <c r="J91" s="98"/>
      <c r="K91" s="44"/>
      <c r="L91" s="44"/>
    </row>
    <row r="92" spans="1:12" s="43" customFormat="1" ht="12.75">
      <c r="A92" s="42"/>
      <c r="E92" s="44"/>
      <c r="F92" s="44"/>
      <c r="G92" s="44"/>
      <c r="H92" s="44"/>
      <c r="I92" s="44"/>
      <c r="J92" s="98"/>
      <c r="K92" s="44"/>
      <c r="L92" s="44"/>
    </row>
    <row r="93" spans="1:12" s="43" customFormat="1" ht="12.75">
      <c r="A93" s="42"/>
      <c r="E93" s="44"/>
      <c r="F93" s="44"/>
      <c r="G93" s="44"/>
      <c r="H93" s="44"/>
      <c r="I93" s="44"/>
      <c r="J93" s="98"/>
      <c r="K93" s="44"/>
      <c r="L93" s="44"/>
    </row>
    <row r="94" spans="1:12" s="43" customFormat="1" ht="12.75">
      <c r="A94" s="42"/>
      <c r="E94" s="44"/>
      <c r="F94" s="44"/>
      <c r="G94" s="44"/>
      <c r="H94" s="44"/>
      <c r="I94" s="44"/>
      <c r="J94" s="98"/>
      <c r="K94" s="44"/>
      <c r="L94" s="44"/>
    </row>
    <row r="95" spans="1:12" s="43" customFormat="1" ht="12.75">
      <c r="A95" s="42"/>
      <c r="E95" s="44"/>
      <c r="F95" s="44"/>
      <c r="G95" s="44"/>
      <c r="H95" s="44"/>
      <c r="I95" s="44"/>
      <c r="J95" s="98"/>
      <c r="K95" s="44"/>
      <c r="L95" s="44"/>
    </row>
    <row r="96" spans="1:12" s="43" customFormat="1" ht="12.75">
      <c r="A96" s="42"/>
      <c r="E96" s="44"/>
      <c r="F96" s="44"/>
      <c r="G96" s="44"/>
      <c r="H96" s="44"/>
      <c r="I96" s="44"/>
      <c r="J96" s="98"/>
      <c r="K96" s="44"/>
      <c r="L96" s="44"/>
    </row>
    <row r="97" spans="1:12" s="43" customFormat="1" ht="12.75">
      <c r="A97" s="42"/>
      <c r="E97" s="44"/>
      <c r="F97" s="44"/>
      <c r="G97" s="44"/>
      <c r="H97" s="44"/>
      <c r="I97" s="44"/>
      <c r="J97" s="98"/>
      <c r="K97" s="44"/>
      <c r="L97" s="44"/>
    </row>
    <row r="98" spans="1:12" s="43" customFormat="1" ht="12.75">
      <c r="A98" s="42"/>
      <c r="E98" s="44"/>
      <c r="F98" s="44"/>
      <c r="G98" s="44"/>
      <c r="H98" s="44"/>
      <c r="I98" s="44"/>
      <c r="J98" s="98"/>
      <c r="K98" s="44"/>
      <c r="L98" s="44"/>
    </row>
    <row r="99" spans="1:12" s="43" customFormat="1" ht="12.75">
      <c r="A99" s="42"/>
      <c r="E99" s="44"/>
      <c r="F99" s="44"/>
      <c r="G99" s="44"/>
      <c r="H99" s="44"/>
      <c r="I99" s="44"/>
      <c r="J99" s="98"/>
      <c r="K99" s="44"/>
      <c r="L99" s="44"/>
    </row>
    <row r="100" spans="1:12" s="43" customFormat="1" ht="12.75">
      <c r="A100" s="42"/>
      <c r="E100" s="44"/>
      <c r="F100" s="44"/>
      <c r="G100" s="44"/>
      <c r="H100" s="44"/>
      <c r="I100" s="44"/>
      <c r="J100" s="98"/>
      <c r="K100" s="44"/>
      <c r="L100" s="44"/>
    </row>
    <row r="101" spans="1:12" s="43" customFormat="1" ht="12.75">
      <c r="A101" s="42"/>
      <c r="E101" s="44"/>
      <c r="F101" s="44"/>
      <c r="G101" s="44"/>
      <c r="H101" s="44"/>
      <c r="I101" s="44"/>
      <c r="J101" s="98"/>
      <c r="K101" s="44"/>
      <c r="L101" s="44"/>
    </row>
    <row r="102" spans="1:12" s="43" customFormat="1" ht="12.75">
      <c r="A102" s="42"/>
      <c r="E102" s="44"/>
      <c r="F102" s="44"/>
      <c r="G102" s="44"/>
      <c r="H102" s="44"/>
      <c r="I102" s="44"/>
      <c r="J102" s="98"/>
      <c r="K102" s="44"/>
      <c r="L102" s="44"/>
    </row>
    <row r="103" spans="1:12" s="43" customFormat="1" ht="12.75">
      <c r="A103" s="42"/>
      <c r="E103" s="44"/>
      <c r="F103" s="44"/>
      <c r="G103" s="44"/>
      <c r="H103" s="44"/>
      <c r="I103" s="44"/>
      <c r="J103" s="98"/>
      <c r="K103" s="44"/>
      <c r="L103" s="44"/>
    </row>
    <row r="104" spans="1:12" s="43" customFormat="1" ht="12.75">
      <c r="A104" s="42"/>
      <c r="E104" s="44"/>
      <c r="F104" s="44"/>
      <c r="G104" s="44"/>
      <c r="H104" s="44"/>
      <c r="I104" s="44"/>
      <c r="J104" s="98"/>
      <c r="K104" s="44"/>
      <c r="L104" s="44"/>
    </row>
    <row r="105" spans="1:12" s="43" customFormat="1" ht="12.75">
      <c r="A105" s="42"/>
      <c r="E105" s="44"/>
      <c r="F105" s="44"/>
      <c r="G105" s="44"/>
      <c r="H105" s="44"/>
      <c r="I105" s="44"/>
      <c r="J105" s="98"/>
      <c r="K105" s="44"/>
      <c r="L105" s="44"/>
    </row>
    <row r="106" spans="1:12" s="43" customFormat="1" ht="12.75">
      <c r="A106" s="42"/>
      <c r="E106" s="44"/>
      <c r="F106" s="44"/>
      <c r="G106" s="44"/>
      <c r="H106" s="44"/>
      <c r="I106" s="44"/>
      <c r="J106" s="98"/>
      <c r="K106" s="44"/>
      <c r="L106" s="44"/>
    </row>
    <row r="107" spans="1:12" s="43" customFormat="1" ht="12.75">
      <c r="A107" s="42"/>
      <c r="E107" s="44"/>
      <c r="F107" s="44"/>
      <c r="G107" s="44"/>
      <c r="H107" s="44"/>
      <c r="I107" s="44"/>
      <c r="J107" s="98"/>
      <c r="K107" s="44"/>
      <c r="L107" s="44"/>
    </row>
    <row r="108" spans="1:12" s="43" customFormat="1" ht="12.75">
      <c r="A108" s="42"/>
      <c r="E108" s="44"/>
      <c r="F108" s="44"/>
      <c r="G108" s="44"/>
      <c r="H108" s="44"/>
      <c r="I108" s="44"/>
      <c r="J108" s="98"/>
      <c r="K108" s="44"/>
      <c r="L108" s="44"/>
    </row>
    <row r="109" spans="1:12" s="43" customFormat="1" ht="12.75">
      <c r="A109" s="42"/>
      <c r="E109" s="44"/>
      <c r="F109" s="44"/>
      <c r="G109" s="44"/>
      <c r="H109" s="44"/>
      <c r="I109" s="44"/>
      <c r="J109" s="98"/>
      <c r="K109" s="44"/>
      <c r="L109" s="44"/>
    </row>
    <row r="110" spans="1:12" s="43" customFormat="1" ht="12.75">
      <c r="A110" s="42"/>
      <c r="E110" s="44"/>
      <c r="F110" s="44"/>
      <c r="G110" s="44"/>
      <c r="H110" s="44"/>
      <c r="I110" s="44"/>
      <c r="J110" s="98"/>
      <c r="K110" s="44"/>
      <c r="L110" s="44"/>
    </row>
    <row r="111" spans="1:12" s="43" customFormat="1" ht="12.75">
      <c r="A111" s="42"/>
      <c r="E111" s="44"/>
      <c r="F111" s="44"/>
      <c r="G111" s="44"/>
      <c r="H111" s="44"/>
      <c r="I111" s="44"/>
      <c r="J111" s="98"/>
      <c r="K111" s="44"/>
      <c r="L111" s="44"/>
    </row>
    <row r="112" spans="1:12" s="43" customFormat="1" ht="12.75">
      <c r="A112" s="42"/>
      <c r="E112" s="44"/>
      <c r="F112" s="44"/>
      <c r="G112" s="44"/>
      <c r="H112" s="44"/>
      <c r="I112" s="44"/>
      <c r="J112" s="98"/>
      <c r="K112" s="44"/>
      <c r="L112" s="44"/>
    </row>
    <row r="113" spans="1:12" s="43" customFormat="1" ht="12.75">
      <c r="A113" s="42"/>
      <c r="E113" s="44"/>
      <c r="F113" s="44"/>
      <c r="G113" s="44"/>
      <c r="H113" s="44"/>
      <c r="I113" s="44"/>
      <c r="J113" s="98"/>
      <c r="K113" s="44"/>
      <c r="L113" s="44"/>
    </row>
    <row r="114" spans="1:12" s="43" customFormat="1" ht="12.75">
      <c r="A114" s="42"/>
      <c r="E114" s="44"/>
      <c r="F114" s="44"/>
      <c r="G114" s="44"/>
      <c r="H114" s="44"/>
      <c r="I114" s="44"/>
      <c r="J114" s="98"/>
      <c r="K114" s="44"/>
      <c r="L114" s="44"/>
    </row>
    <row r="115" spans="1:12" s="43" customFormat="1" ht="12.75">
      <c r="A115" s="42"/>
      <c r="E115" s="44"/>
      <c r="F115" s="44"/>
      <c r="G115" s="44"/>
      <c r="H115" s="44"/>
      <c r="I115" s="44"/>
      <c r="J115" s="98"/>
      <c r="K115" s="44"/>
      <c r="L115" s="44"/>
    </row>
    <row r="116" spans="1:12" s="43" customFormat="1" ht="12.75">
      <c r="A116" s="42"/>
      <c r="E116" s="44"/>
      <c r="F116" s="44"/>
      <c r="G116" s="44"/>
      <c r="H116" s="44"/>
      <c r="I116" s="44"/>
      <c r="J116" s="98"/>
      <c r="K116" s="44"/>
      <c r="L116" s="44"/>
    </row>
    <row r="117" spans="1:12" s="43" customFormat="1" ht="12.75">
      <c r="A117" s="42"/>
      <c r="E117" s="44"/>
      <c r="F117" s="44"/>
      <c r="G117" s="44"/>
      <c r="H117" s="44"/>
      <c r="I117" s="44"/>
      <c r="J117" s="98"/>
      <c r="K117" s="44"/>
      <c r="L117" s="44"/>
    </row>
    <row r="118" spans="1:12" s="43" customFormat="1" ht="12.75">
      <c r="A118" s="42"/>
      <c r="E118" s="44"/>
      <c r="F118" s="44"/>
      <c r="G118" s="44"/>
      <c r="H118" s="44"/>
      <c r="I118" s="44"/>
      <c r="J118" s="98"/>
      <c r="K118" s="44"/>
      <c r="L118" s="44"/>
    </row>
    <row r="119" spans="1:12" s="43" customFormat="1" ht="12.75">
      <c r="A119" s="42"/>
      <c r="E119" s="44"/>
      <c r="F119" s="44"/>
      <c r="G119" s="44"/>
      <c r="H119" s="44"/>
      <c r="I119" s="44"/>
      <c r="J119" s="98"/>
      <c r="K119" s="44"/>
      <c r="L119" s="44"/>
    </row>
    <row r="120" spans="1:12" s="43" customFormat="1" ht="12.75">
      <c r="A120" s="42"/>
      <c r="E120" s="44"/>
      <c r="F120" s="44"/>
      <c r="G120" s="44"/>
      <c r="H120" s="44"/>
      <c r="I120" s="44"/>
      <c r="J120" s="98"/>
      <c r="K120" s="44"/>
      <c r="L120" s="44"/>
    </row>
    <row r="121" spans="1:12" s="43" customFormat="1" ht="12.75">
      <c r="A121" s="42"/>
      <c r="E121" s="44"/>
      <c r="F121" s="44"/>
      <c r="G121" s="44"/>
      <c r="H121" s="44"/>
      <c r="I121" s="44"/>
      <c r="J121" s="98"/>
      <c r="K121" s="44"/>
      <c r="L121" s="44"/>
    </row>
    <row r="122" spans="1:12" s="43" customFormat="1" ht="12.75">
      <c r="A122" s="42"/>
      <c r="E122" s="44"/>
      <c r="F122" s="44"/>
      <c r="G122" s="44"/>
      <c r="H122" s="44"/>
      <c r="I122" s="44"/>
      <c r="J122" s="98"/>
      <c r="K122" s="44"/>
      <c r="L122" s="44"/>
    </row>
    <row r="123" spans="1:12" s="43" customFormat="1" ht="12.75">
      <c r="A123" s="42"/>
      <c r="E123" s="44"/>
      <c r="F123" s="44"/>
      <c r="G123" s="44"/>
      <c r="H123" s="44"/>
      <c r="I123" s="44"/>
      <c r="J123" s="98"/>
      <c r="K123" s="44"/>
      <c r="L123" s="44"/>
    </row>
    <row r="124" spans="1:12" s="43" customFormat="1" ht="12.75">
      <c r="A124" s="42"/>
      <c r="E124" s="44"/>
      <c r="F124" s="44"/>
      <c r="G124" s="44"/>
      <c r="H124" s="44"/>
      <c r="I124" s="44"/>
      <c r="J124" s="98"/>
      <c r="K124" s="44"/>
      <c r="L124" s="44"/>
    </row>
    <row r="125" spans="1:12" s="43" customFormat="1" ht="12.75">
      <c r="A125" s="42"/>
      <c r="E125" s="44"/>
      <c r="F125" s="44"/>
      <c r="G125" s="44"/>
      <c r="H125" s="44"/>
      <c r="I125" s="44"/>
      <c r="J125" s="98"/>
      <c r="K125" s="44"/>
      <c r="L125" s="44"/>
    </row>
    <row r="126" spans="1:12" s="43" customFormat="1" ht="12.75">
      <c r="A126" s="42"/>
      <c r="E126" s="44"/>
      <c r="F126" s="44"/>
      <c r="G126" s="44"/>
      <c r="H126" s="44"/>
      <c r="I126" s="44"/>
      <c r="J126" s="98"/>
      <c r="K126" s="44"/>
      <c r="L126" s="44"/>
    </row>
    <row r="127" spans="1:12" s="43" customFormat="1" ht="12.75">
      <c r="A127" s="42"/>
      <c r="E127" s="44"/>
      <c r="F127" s="44"/>
      <c r="G127" s="44"/>
      <c r="H127" s="44"/>
      <c r="I127" s="44"/>
      <c r="J127" s="98"/>
      <c r="K127" s="44"/>
      <c r="L127" s="44"/>
    </row>
    <row r="128" spans="1:12" s="43" customFormat="1" ht="12.75">
      <c r="A128" s="42"/>
      <c r="E128" s="44"/>
      <c r="F128" s="44"/>
      <c r="G128" s="44"/>
      <c r="H128" s="44"/>
      <c r="I128" s="44"/>
      <c r="J128" s="98"/>
      <c r="K128" s="44"/>
      <c r="L128" s="44"/>
    </row>
    <row r="129" spans="1:12" s="43" customFormat="1" ht="12.75">
      <c r="A129" s="42"/>
      <c r="E129" s="44"/>
      <c r="F129" s="44"/>
      <c r="G129" s="44"/>
      <c r="H129" s="44"/>
      <c r="I129" s="44"/>
      <c r="J129" s="98"/>
      <c r="K129" s="44"/>
      <c r="L129" s="44"/>
    </row>
    <row r="130" spans="1:12" s="43" customFormat="1" ht="12.75">
      <c r="A130" s="42"/>
      <c r="E130" s="44"/>
      <c r="F130" s="44"/>
      <c r="G130" s="44"/>
      <c r="H130" s="44"/>
      <c r="I130" s="44"/>
      <c r="J130" s="98"/>
      <c r="K130" s="44"/>
      <c r="L130" s="44"/>
    </row>
    <row r="131" spans="1:12" s="43" customFormat="1" ht="12.75">
      <c r="A131" s="42"/>
      <c r="E131" s="44"/>
      <c r="F131" s="44"/>
      <c r="G131" s="44"/>
      <c r="H131" s="44"/>
      <c r="I131" s="44"/>
      <c r="J131" s="98"/>
      <c r="K131" s="44"/>
      <c r="L131" s="44"/>
    </row>
    <row r="132" spans="1:12" s="43" customFormat="1" ht="12.75">
      <c r="A132" s="42"/>
      <c r="E132" s="44"/>
      <c r="F132" s="44"/>
      <c r="G132" s="44"/>
      <c r="H132" s="44"/>
      <c r="I132" s="44"/>
      <c r="J132" s="98"/>
      <c r="K132" s="44"/>
      <c r="L132" s="44"/>
    </row>
    <row r="133" spans="1:12" s="43" customFormat="1" ht="12.75">
      <c r="A133" s="42"/>
      <c r="E133" s="44"/>
      <c r="F133" s="44"/>
      <c r="G133" s="44"/>
      <c r="H133" s="44"/>
      <c r="I133" s="44"/>
      <c r="J133" s="98"/>
      <c r="K133" s="44"/>
      <c r="L133" s="44"/>
    </row>
    <row r="134" spans="1:12" s="43" customFormat="1" ht="12.75">
      <c r="A134" s="42"/>
      <c r="E134" s="44"/>
      <c r="F134" s="44"/>
      <c r="G134" s="44"/>
      <c r="H134" s="44"/>
      <c r="I134" s="44"/>
      <c r="J134" s="98"/>
      <c r="K134" s="44"/>
      <c r="L134" s="44"/>
    </row>
    <row r="135" spans="1:12" s="43" customFormat="1" ht="12.75">
      <c r="A135" s="42"/>
      <c r="E135" s="44"/>
      <c r="F135" s="44"/>
      <c r="G135" s="44"/>
      <c r="H135" s="44"/>
      <c r="I135" s="44"/>
      <c r="J135" s="98"/>
      <c r="K135" s="44"/>
      <c r="L135" s="44"/>
    </row>
    <row r="136" spans="1:12" s="43" customFormat="1" ht="12.75">
      <c r="A136" s="42"/>
      <c r="E136" s="44"/>
      <c r="F136" s="44"/>
      <c r="G136" s="44"/>
      <c r="H136" s="44"/>
      <c r="I136" s="44"/>
      <c r="J136" s="98"/>
      <c r="K136" s="44"/>
      <c r="L136" s="44"/>
    </row>
    <row r="137" spans="1:12" s="43" customFormat="1" ht="12.75">
      <c r="A137" s="42"/>
      <c r="E137" s="44"/>
      <c r="F137" s="44"/>
      <c r="G137" s="44"/>
      <c r="H137" s="44"/>
      <c r="I137" s="44"/>
      <c r="J137" s="98"/>
      <c r="K137" s="44"/>
      <c r="L137" s="44"/>
    </row>
    <row r="138" spans="1:12" s="43" customFormat="1" ht="12.75">
      <c r="A138" s="42"/>
      <c r="E138" s="44"/>
      <c r="F138" s="44"/>
      <c r="G138" s="44"/>
      <c r="H138" s="44"/>
      <c r="I138" s="44"/>
      <c r="J138" s="98"/>
      <c r="K138" s="44"/>
      <c r="L138" s="44"/>
    </row>
    <row r="139" spans="1:12" s="43" customFormat="1" ht="12.75">
      <c r="A139" s="42"/>
      <c r="E139" s="44"/>
      <c r="F139" s="44"/>
      <c r="G139" s="44"/>
      <c r="H139" s="44"/>
      <c r="I139" s="44"/>
      <c r="J139" s="98"/>
      <c r="K139" s="44"/>
      <c r="L139" s="44"/>
    </row>
    <row r="140" spans="1:12" s="43" customFormat="1" ht="12.75">
      <c r="A140" s="42"/>
      <c r="E140" s="44"/>
      <c r="F140" s="44"/>
      <c r="G140" s="44"/>
      <c r="H140" s="44"/>
      <c r="I140" s="44"/>
      <c r="J140" s="98"/>
      <c r="K140" s="44"/>
      <c r="L140" s="44"/>
    </row>
    <row r="141" spans="1:12" s="43" customFormat="1" ht="12.75">
      <c r="A141" s="42"/>
      <c r="E141" s="44"/>
      <c r="F141" s="44"/>
      <c r="G141" s="44"/>
      <c r="H141" s="44"/>
      <c r="I141" s="44"/>
      <c r="J141" s="98"/>
      <c r="K141" s="44"/>
      <c r="L141" s="44"/>
    </row>
    <row r="142" spans="1:12" s="43" customFormat="1" ht="12.75">
      <c r="A142" s="42"/>
      <c r="E142" s="44"/>
      <c r="F142" s="44"/>
      <c r="G142" s="44"/>
      <c r="H142" s="44"/>
      <c r="I142" s="44"/>
      <c r="J142" s="98"/>
      <c r="K142" s="44"/>
      <c r="L142" s="44"/>
    </row>
    <row r="143" spans="1:12" s="43" customFormat="1" ht="12.75">
      <c r="A143" s="42"/>
      <c r="E143" s="44"/>
      <c r="F143" s="44"/>
      <c r="G143" s="44"/>
      <c r="H143" s="44"/>
      <c r="I143" s="44"/>
      <c r="J143" s="98"/>
      <c r="K143" s="44"/>
      <c r="L143" s="44"/>
    </row>
    <row r="144" spans="1:12" s="43" customFormat="1" ht="12.75">
      <c r="A144" s="42"/>
      <c r="E144" s="44"/>
      <c r="F144" s="44"/>
      <c r="G144" s="44"/>
      <c r="H144" s="44"/>
      <c r="I144" s="44"/>
      <c r="J144" s="98"/>
      <c r="K144" s="44"/>
      <c r="L144" s="44"/>
    </row>
    <row r="145" spans="1:12" s="43" customFormat="1" ht="12.75">
      <c r="A145" s="42"/>
      <c r="E145" s="44"/>
      <c r="F145" s="44"/>
      <c r="G145" s="44"/>
      <c r="H145" s="44"/>
      <c r="I145" s="44"/>
      <c r="J145" s="98"/>
      <c r="K145" s="44"/>
      <c r="L145" s="44"/>
    </row>
    <row r="146" spans="1:12" s="43" customFormat="1" ht="12.75">
      <c r="A146" s="42"/>
      <c r="E146" s="44"/>
      <c r="F146" s="44"/>
      <c r="G146" s="44"/>
      <c r="H146" s="44"/>
      <c r="I146" s="44"/>
      <c r="J146" s="98"/>
      <c r="K146" s="44"/>
      <c r="L146" s="44"/>
    </row>
    <row r="147" spans="1:12" s="43" customFormat="1" ht="12.75">
      <c r="A147" s="42"/>
      <c r="E147" s="44"/>
      <c r="F147" s="44"/>
      <c r="G147" s="44"/>
      <c r="H147" s="44"/>
      <c r="I147" s="44"/>
      <c r="J147" s="98"/>
      <c r="K147" s="44"/>
      <c r="L147" s="44"/>
    </row>
    <row r="148" spans="1:12" s="43" customFormat="1" ht="12.75">
      <c r="A148" s="42"/>
      <c r="E148" s="44"/>
      <c r="F148" s="44"/>
      <c r="G148" s="44"/>
      <c r="H148" s="44"/>
      <c r="I148" s="44"/>
      <c r="J148" s="98"/>
      <c r="K148" s="44"/>
      <c r="L148" s="44"/>
    </row>
    <row r="149" spans="1:12" s="43" customFormat="1" ht="12.75">
      <c r="A149" s="42"/>
      <c r="E149" s="44"/>
      <c r="F149" s="44"/>
      <c r="G149" s="44"/>
      <c r="H149" s="44"/>
      <c r="I149" s="44"/>
      <c r="J149" s="98"/>
      <c r="K149" s="44"/>
      <c r="L149" s="44"/>
    </row>
    <row r="150" spans="1:12" s="43" customFormat="1" ht="12.75">
      <c r="A150" s="42"/>
      <c r="E150" s="44"/>
      <c r="F150" s="44"/>
      <c r="G150" s="44"/>
      <c r="H150" s="44"/>
      <c r="I150" s="44"/>
      <c r="J150" s="98"/>
      <c r="K150" s="44"/>
      <c r="L150" s="44"/>
    </row>
    <row r="151" spans="1:12" s="43" customFormat="1" ht="12.75">
      <c r="A151" s="42"/>
      <c r="E151" s="44"/>
      <c r="F151" s="44"/>
      <c r="G151" s="44"/>
      <c r="H151" s="44"/>
      <c r="I151" s="44"/>
      <c r="J151" s="98"/>
      <c r="K151" s="44"/>
      <c r="L151" s="44"/>
    </row>
    <row r="152" spans="1:12" s="43" customFormat="1" ht="12.75">
      <c r="A152" s="42"/>
      <c r="E152" s="44"/>
      <c r="F152" s="44"/>
      <c r="G152" s="44"/>
      <c r="H152" s="44"/>
      <c r="I152" s="44"/>
      <c r="J152" s="98"/>
      <c r="K152" s="44"/>
      <c r="L152" s="44"/>
    </row>
    <row r="153" spans="1:12" s="43" customFormat="1" ht="12.75">
      <c r="A153" s="42"/>
      <c r="E153" s="44"/>
      <c r="F153" s="44"/>
      <c r="G153" s="44"/>
      <c r="H153" s="44"/>
      <c r="I153" s="44"/>
      <c r="J153" s="98"/>
      <c r="K153" s="44"/>
      <c r="L153" s="44"/>
    </row>
    <row r="154" spans="1:12" s="43" customFormat="1" ht="12.75">
      <c r="A154" s="42"/>
      <c r="E154" s="44"/>
      <c r="F154" s="44"/>
      <c r="G154" s="44"/>
      <c r="H154" s="44"/>
      <c r="I154" s="44"/>
      <c r="J154" s="98"/>
      <c r="K154" s="44"/>
      <c r="L154" s="44"/>
    </row>
    <row r="155" spans="1:12" s="43" customFormat="1" ht="12.75">
      <c r="A155" s="42"/>
      <c r="E155" s="44"/>
      <c r="F155" s="44"/>
      <c r="G155" s="44"/>
      <c r="H155" s="44"/>
      <c r="I155" s="44"/>
      <c r="J155" s="98"/>
      <c r="K155" s="44"/>
      <c r="L155" s="44"/>
    </row>
    <row r="156" spans="1:12" s="43" customFormat="1" ht="12.75">
      <c r="A156" s="42"/>
      <c r="E156" s="44"/>
      <c r="F156" s="44"/>
      <c r="G156" s="44"/>
      <c r="H156" s="44"/>
      <c r="I156" s="44"/>
      <c r="J156" s="98"/>
      <c r="K156" s="44"/>
      <c r="L156" s="44"/>
    </row>
    <row r="157" spans="1:12" s="43" customFormat="1" ht="12.75">
      <c r="A157" s="42"/>
      <c r="E157" s="44"/>
      <c r="F157" s="44"/>
      <c r="G157" s="44"/>
      <c r="H157" s="44"/>
      <c r="I157" s="44"/>
      <c r="J157" s="98"/>
      <c r="K157" s="44"/>
      <c r="L157" s="44"/>
    </row>
    <row r="158" spans="1:12" s="43" customFormat="1" ht="12.75">
      <c r="A158" s="42"/>
      <c r="E158" s="44"/>
      <c r="F158" s="44"/>
      <c r="G158" s="44"/>
      <c r="H158" s="44"/>
      <c r="I158" s="44"/>
      <c r="J158" s="98"/>
      <c r="K158" s="44"/>
      <c r="L158" s="44"/>
    </row>
    <row r="159" spans="1:12" s="43" customFormat="1" ht="12.75">
      <c r="A159" s="42"/>
      <c r="E159" s="44"/>
      <c r="F159" s="44"/>
      <c r="G159" s="44"/>
      <c r="H159" s="44"/>
      <c r="I159" s="44"/>
      <c r="J159" s="98"/>
      <c r="K159" s="44"/>
      <c r="L159" s="44"/>
    </row>
    <row r="160" spans="1:12" s="43" customFormat="1" ht="12.75">
      <c r="A160" s="42"/>
      <c r="E160" s="44"/>
      <c r="F160" s="44"/>
      <c r="G160" s="44"/>
      <c r="H160" s="44"/>
      <c r="I160" s="44"/>
      <c r="J160" s="98"/>
      <c r="K160" s="44"/>
      <c r="L160" s="44"/>
    </row>
    <row r="161" spans="1:12" s="43" customFormat="1" ht="12.75">
      <c r="A161" s="42"/>
      <c r="E161" s="44"/>
      <c r="F161" s="44"/>
      <c r="G161" s="44"/>
      <c r="H161" s="44"/>
      <c r="I161" s="44"/>
      <c r="J161" s="98"/>
      <c r="K161" s="44"/>
      <c r="L161" s="44"/>
    </row>
    <row r="162" spans="1:12" s="43" customFormat="1" ht="12.75">
      <c r="A162" s="42"/>
      <c r="E162" s="44"/>
      <c r="F162" s="44"/>
      <c r="G162" s="44"/>
      <c r="H162" s="44"/>
      <c r="I162" s="44"/>
      <c r="J162" s="98"/>
      <c r="K162" s="44"/>
      <c r="L162" s="44"/>
    </row>
    <row r="163" spans="1:12" s="43" customFormat="1" ht="12.75">
      <c r="A163" s="42"/>
      <c r="E163" s="44"/>
      <c r="F163" s="44"/>
      <c r="G163" s="44"/>
      <c r="H163" s="44"/>
      <c r="I163" s="44"/>
      <c r="J163" s="98"/>
      <c r="K163" s="44"/>
      <c r="L163" s="44"/>
    </row>
    <row r="164" spans="1:12" s="43" customFormat="1" ht="12.75">
      <c r="A164" s="42"/>
      <c r="E164" s="44"/>
      <c r="F164" s="44"/>
      <c r="G164" s="44"/>
      <c r="H164" s="44"/>
      <c r="I164" s="44"/>
      <c r="J164" s="98"/>
      <c r="K164" s="44"/>
      <c r="L164" s="44"/>
    </row>
    <row r="165" spans="1:12" s="43" customFormat="1" ht="12.75">
      <c r="A165" s="42"/>
      <c r="E165" s="44"/>
      <c r="F165" s="44"/>
      <c r="G165" s="44"/>
      <c r="H165" s="44"/>
      <c r="I165" s="44"/>
      <c r="J165" s="98"/>
      <c r="K165" s="44"/>
      <c r="L165" s="44"/>
    </row>
    <row r="166" spans="1:12" s="43" customFormat="1" ht="12.75">
      <c r="A166" s="42"/>
      <c r="E166" s="44"/>
      <c r="F166" s="44"/>
      <c r="G166" s="44"/>
      <c r="H166" s="44"/>
      <c r="I166" s="44"/>
      <c r="J166" s="98"/>
      <c r="K166" s="44"/>
      <c r="L166" s="44"/>
    </row>
    <row r="167" spans="1:12" s="43" customFormat="1" ht="12.75">
      <c r="A167" s="42"/>
      <c r="E167" s="44"/>
      <c r="F167" s="44"/>
      <c r="G167" s="44"/>
      <c r="H167" s="44"/>
      <c r="I167" s="44"/>
      <c r="J167" s="98"/>
      <c r="K167" s="44"/>
      <c r="L167" s="44"/>
    </row>
    <row r="168" spans="1:12" s="43" customFormat="1" ht="12.75">
      <c r="A168" s="42"/>
      <c r="E168" s="44"/>
      <c r="F168" s="44"/>
      <c r="G168" s="44"/>
      <c r="H168" s="44"/>
      <c r="I168" s="44"/>
      <c r="J168" s="98"/>
      <c r="K168" s="44"/>
      <c r="L168" s="44"/>
    </row>
    <row r="169" spans="1:12" s="43" customFormat="1" ht="12.75">
      <c r="A169" s="42"/>
      <c r="E169" s="44"/>
      <c r="F169" s="44"/>
      <c r="G169" s="44"/>
      <c r="H169" s="44"/>
      <c r="I169" s="44"/>
      <c r="J169" s="98"/>
      <c r="K169" s="44"/>
      <c r="L169" s="44"/>
    </row>
    <row r="170" spans="1:12" s="43" customFormat="1" ht="12.75">
      <c r="A170" s="42"/>
      <c r="E170" s="44"/>
      <c r="F170" s="44"/>
      <c r="G170" s="44"/>
      <c r="H170" s="44"/>
      <c r="I170" s="44"/>
      <c r="J170" s="98"/>
      <c r="K170" s="44"/>
      <c r="L170" s="44"/>
    </row>
    <row r="171" spans="1:12" s="43" customFormat="1" ht="12.75">
      <c r="A171" s="42"/>
      <c r="E171" s="44"/>
      <c r="F171" s="44"/>
      <c r="G171" s="44"/>
      <c r="H171" s="44"/>
      <c r="I171" s="44"/>
      <c r="J171" s="98"/>
      <c r="K171" s="44"/>
      <c r="L171" s="44"/>
    </row>
    <row r="172" spans="1:12" s="43" customFormat="1" ht="12.75">
      <c r="A172" s="42"/>
      <c r="E172" s="44"/>
      <c r="F172" s="44"/>
      <c r="G172" s="44"/>
      <c r="H172" s="44"/>
      <c r="I172" s="44"/>
      <c r="J172" s="98"/>
      <c r="K172" s="44"/>
      <c r="L172" s="44"/>
    </row>
    <row r="173" spans="1:12" s="43" customFormat="1" ht="12.75">
      <c r="A173" s="42"/>
      <c r="E173" s="44"/>
      <c r="F173" s="44"/>
      <c r="G173" s="44"/>
      <c r="H173" s="44"/>
      <c r="I173" s="44"/>
      <c r="J173" s="98"/>
      <c r="K173" s="44"/>
      <c r="L173" s="44"/>
    </row>
    <row r="174" spans="1:12" s="43" customFormat="1" ht="12.75">
      <c r="A174" s="42"/>
      <c r="E174" s="44"/>
      <c r="F174" s="44"/>
      <c r="G174" s="44"/>
      <c r="H174" s="44"/>
      <c r="I174" s="44"/>
      <c r="J174" s="98"/>
      <c r="K174" s="44"/>
      <c r="L174" s="44"/>
    </row>
    <row r="175" spans="1:12" s="43" customFormat="1" ht="12.75">
      <c r="A175" s="42"/>
      <c r="E175" s="44"/>
      <c r="F175" s="44"/>
      <c r="G175" s="44"/>
      <c r="H175" s="44"/>
      <c r="I175" s="44"/>
      <c r="J175" s="98"/>
      <c r="K175" s="44"/>
      <c r="L175" s="44"/>
    </row>
    <row r="176" spans="1:12" s="43" customFormat="1" ht="12.75">
      <c r="A176" s="42"/>
      <c r="E176" s="44"/>
      <c r="F176" s="44"/>
      <c r="G176" s="44"/>
      <c r="H176" s="44"/>
      <c r="I176" s="44"/>
      <c r="J176" s="98"/>
      <c r="K176" s="44"/>
      <c r="L176" s="44"/>
    </row>
    <row r="177" spans="1:12" s="43" customFormat="1" ht="12.75">
      <c r="A177" s="42"/>
      <c r="E177" s="44"/>
      <c r="F177" s="44"/>
      <c r="G177" s="44"/>
      <c r="H177" s="44"/>
      <c r="I177" s="44"/>
      <c r="J177" s="98"/>
      <c r="K177" s="44"/>
      <c r="L177" s="44"/>
    </row>
    <row r="178" spans="1:12" s="43" customFormat="1" ht="12.75">
      <c r="A178" s="42"/>
      <c r="E178" s="44"/>
      <c r="F178" s="44"/>
      <c r="G178" s="44"/>
      <c r="H178" s="44"/>
      <c r="I178" s="44"/>
      <c r="J178" s="98"/>
      <c r="K178" s="44"/>
      <c r="L178" s="44"/>
    </row>
    <row r="179" spans="1:12" s="43" customFormat="1" ht="12.75">
      <c r="A179" s="42"/>
      <c r="E179" s="44"/>
      <c r="F179" s="44"/>
      <c r="G179" s="44"/>
      <c r="H179" s="44"/>
      <c r="I179" s="44"/>
      <c r="J179" s="98"/>
      <c r="K179" s="44"/>
      <c r="L179" s="44"/>
    </row>
    <row r="180" spans="1:12" s="43" customFormat="1" ht="12.75">
      <c r="A180" s="42"/>
      <c r="E180" s="44"/>
      <c r="F180" s="44"/>
      <c r="G180" s="44"/>
      <c r="H180" s="44"/>
      <c r="I180" s="44"/>
      <c r="J180" s="98"/>
      <c r="K180" s="44"/>
      <c r="L180" s="44"/>
    </row>
    <row r="181" spans="1:12" s="43" customFormat="1" ht="12.75">
      <c r="A181" s="42"/>
      <c r="E181" s="44"/>
      <c r="F181" s="44"/>
      <c r="G181" s="44"/>
      <c r="H181" s="44"/>
      <c r="I181" s="44"/>
      <c r="J181" s="98"/>
      <c r="K181" s="44"/>
      <c r="L181" s="44"/>
    </row>
    <row r="182" spans="1:12" s="43" customFormat="1" ht="12.75">
      <c r="A182" s="42"/>
      <c r="E182" s="44"/>
      <c r="F182" s="44"/>
      <c r="G182" s="44"/>
      <c r="H182" s="44"/>
      <c r="I182" s="44"/>
      <c r="J182" s="98"/>
      <c r="K182" s="44"/>
      <c r="L182" s="44"/>
    </row>
    <row r="183" spans="1:12" s="43" customFormat="1" ht="12.75">
      <c r="A183" s="42"/>
      <c r="E183" s="44"/>
      <c r="F183" s="44"/>
      <c r="G183" s="44"/>
      <c r="H183" s="44"/>
      <c r="I183" s="44"/>
      <c r="J183" s="98"/>
      <c r="K183" s="44"/>
      <c r="L183" s="44"/>
    </row>
    <row r="184" spans="1:12" s="43" customFormat="1" ht="12.75">
      <c r="A184" s="42"/>
      <c r="E184" s="44"/>
      <c r="F184" s="44"/>
      <c r="G184" s="44"/>
      <c r="H184" s="44"/>
      <c r="I184" s="44"/>
      <c r="J184" s="98"/>
      <c r="K184" s="44"/>
      <c r="L184" s="44"/>
    </row>
    <row r="185" spans="1:12" s="43" customFormat="1" ht="12.75">
      <c r="A185" s="42"/>
      <c r="E185" s="44"/>
      <c r="F185" s="44"/>
      <c r="G185" s="44"/>
      <c r="H185" s="44"/>
      <c r="I185" s="44"/>
      <c r="J185" s="98"/>
      <c r="K185" s="44"/>
      <c r="L185" s="44"/>
    </row>
    <row r="186" spans="1:12" s="43" customFormat="1" ht="12.75">
      <c r="A186" s="42"/>
      <c r="E186" s="44"/>
      <c r="F186" s="44"/>
      <c r="G186" s="44"/>
      <c r="H186" s="44"/>
      <c r="I186" s="44"/>
      <c r="J186" s="98"/>
      <c r="K186" s="44"/>
      <c r="L186" s="44"/>
    </row>
    <row r="187" spans="1:12" s="43" customFormat="1" ht="12.75">
      <c r="A187" s="42"/>
      <c r="E187" s="44"/>
      <c r="F187" s="44"/>
      <c r="G187" s="44"/>
      <c r="H187" s="44"/>
      <c r="I187" s="44"/>
      <c r="J187" s="98"/>
      <c r="K187" s="44"/>
      <c r="L187" s="44"/>
    </row>
    <row r="188" spans="1:12" s="43" customFormat="1" ht="12.75">
      <c r="A188" s="42"/>
      <c r="E188" s="44"/>
      <c r="F188" s="44"/>
      <c r="G188" s="44"/>
      <c r="H188" s="44"/>
      <c r="I188" s="44"/>
      <c r="J188" s="98"/>
      <c r="K188" s="44"/>
      <c r="L188" s="44"/>
    </row>
    <row r="189" spans="1:12" s="43" customFormat="1" ht="12.75">
      <c r="A189" s="42"/>
      <c r="E189" s="44"/>
      <c r="F189" s="44"/>
      <c r="G189" s="44"/>
      <c r="H189" s="44"/>
      <c r="I189" s="44"/>
      <c r="J189" s="98"/>
      <c r="K189" s="44"/>
      <c r="L189" s="44"/>
    </row>
    <row r="190" spans="1:12" s="43" customFormat="1" ht="12.75">
      <c r="A190" s="42"/>
      <c r="E190" s="44"/>
      <c r="F190" s="44"/>
      <c r="G190" s="44"/>
      <c r="H190" s="44"/>
      <c r="I190" s="44"/>
      <c r="J190" s="98"/>
      <c r="K190" s="44"/>
      <c r="L190" s="44"/>
    </row>
    <row r="191" spans="1:12" s="43" customFormat="1" ht="12.75">
      <c r="A191" s="42"/>
      <c r="E191" s="44"/>
      <c r="F191" s="44"/>
      <c r="G191" s="44"/>
      <c r="H191" s="44"/>
      <c r="I191" s="44"/>
      <c r="J191" s="98"/>
      <c r="K191" s="44"/>
      <c r="L191" s="44"/>
    </row>
    <row r="192" spans="1:12" s="43" customFormat="1" ht="12.75">
      <c r="A192" s="42"/>
      <c r="E192" s="44"/>
      <c r="F192" s="44"/>
      <c r="G192" s="44"/>
      <c r="H192" s="44"/>
      <c r="I192" s="44"/>
      <c r="J192" s="98"/>
      <c r="K192" s="44"/>
      <c r="L192" s="44"/>
    </row>
    <row r="193" spans="1:12" s="43" customFormat="1" ht="12.75">
      <c r="A193" s="42"/>
      <c r="E193" s="44"/>
      <c r="F193" s="44"/>
      <c r="G193" s="44"/>
      <c r="H193" s="44"/>
      <c r="I193" s="44"/>
      <c r="J193" s="98"/>
      <c r="K193" s="44"/>
      <c r="L193" s="44"/>
    </row>
    <row r="194" spans="1:12" s="43" customFormat="1" ht="12.75">
      <c r="A194" s="42"/>
      <c r="E194" s="44"/>
      <c r="F194" s="44"/>
      <c r="G194" s="44"/>
      <c r="H194" s="44"/>
      <c r="I194" s="44"/>
      <c r="J194" s="98"/>
      <c r="K194" s="44"/>
      <c r="L194" s="44"/>
    </row>
    <row r="195" spans="1:12" s="43" customFormat="1" ht="12.75">
      <c r="A195" s="42"/>
      <c r="E195" s="44"/>
      <c r="F195" s="44"/>
      <c r="G195" s="44"/>
      <c r="H195" s="44"/>
      <c r="I195" s="44"/>
      <c r="J195" s="98"/>
      <c r="K195" s="44"/>
      <c r="L195" s="44"/>
    </row>
    <row r="196" spans="1:12" s="43" customFormat="1" ht="12.75">
      <c r="A196" s="42"/>
      <c r="E196" s="44"/>
      <c r="F196" s="44"/>
      <c r="G196" s="44"/>
      <c r="H196" s="44"/>
      <c r="I196" s="44"/>
      <c r="J196" s="98"/>
      <c r="K196" s="44"/>
      <c r="L196" s="44"/>
    </row>
    <row r="197" spans="1:12" s="43" customFormat="1" ht="12.75">
      <c r="A197" s="42"/>
      <c r="E197" s="44"/>
      <c r="F197" s="44"/>
      <c r="G197" s="44"/>
      <c r="H197" s="44"/>
      <c r="I197" s="44"/>
      <c r="J197" s="98"/>
      <c r="K197" s="44"/>
      <c r="L197" s="44"/>
    </row>
    <row r="198" spans="1:12" s="43" customFormat="1" ht="12.75">
      <c r="A198" s="42"/>
      <c r="E198" s="44"/>
      <c r="F198" s="44"/>
      <c r="G198" s="44"/>
      <c r="H198" s="44"/>
      <c r="I198" s="44"/>
      <c r="J198" s="98"/>
      <c r="K198" s="44"/>
      <c r="L198" s="44"/>
    </row>
    <row r="199" spans="1:12" s="43" customFormat="1" ht="12.75">
      <c r="A199" s="42"/>
      <c r="E199" s="44"/>
      <c r="F199" s="44"/>
      <c r="G199" s="44"/>
      <c r="H199" s="44"/>
      <c r="I199" s="44"/>
      <c r="J199" s="98"/>
      <c r="K199" s="44"/>
      <c r="L199" s="44"/>
    </row>
    <row r="200" spans="1:12" s="43" customFormat="1" ht="12.75">
      <c r="A200" s="42"/>
      <c r="E200" s="44"/>
      <c r="F200" s="44"/>
      <c r="G200" s="44"/>
      <c r="H200" s="44"/>
      <c r="I200" s="44"/>
      <c r="J200" s="98"/>
      <c r="K200" s="44"/>
      <c r="L200" s="44"/>
    </row>
    <row r="201" spans="1:12" s="43" customFormat="1" ht="12.75">
      <c r="A201" s="42"/>
      <c r="E201" s="44"/>
      <c r="F201" s="44"/>
      <c r="G201" s="44"/>
      <c r="H201" s="44"/>
      <c r="I201" s="44"/>
      <c r="J201" s="98"/>
      <c r="K201" s="44"/>
      <c r="L201" s="44"/>
    </row>
    <row r="202" spans="1:12" s="43" customFormat="1" ht="12.75">
      <c r="A202" s="42"/>
      <c r="E202" s="44"/>
      <c r="F202" s="44"/>
      <c r="G202" s="44"/>
      <c r="H202" s="44"/>
      <c r="I202" s="44"/>
      <c r="J202" s="98"/>
      <c r="K202" s="44"/>
      <c r="L202" s="44"/>
    </row>
    <row r="203" spans="1:12" s="43" customFormat="1" ht="12.75">
      <c r="A203" s="42"/>
      <c r="E203" s="44"/>
      <c r="F203" s="44"/>
      <c r="G203" s="44"/>
      <c r="H203" s="44"/>
      <c r="I203" s="44"/>
      <c r="J203" s="98"/>
      <c r="K203" s="44"/>
      <c r="L203" s="44"/>
    </row>
    <row r="204" spans="1:12" s="43" customFormat="1" ht="12.75">
      <c r="A204" s="42"/>
      <c r="E204" s="44"/>
      <c r="F204" s="44"/>
      <c r="G204" s="44"/>
      <c r="H204" s="44"/>
      <c r="I204" s="44"/>
      <c r="J204" s="98"/>
      <c r="K204" s="44"/>
      <c r="L204" s="44"/>
    </row>
    <row r="205" spans="1:12" s="43" customFormat="1" ht="12.75">
      <c r="A205" s="42"/>
      <c r="E205" s="44"/>
      <c r="F205" s="44"/>
      <c r="G205" s="44"/>
      <c r="H205" s="44"/>
      <c r="I205" s="44"/>
      <c r="J205" s="98"/>
      <c r="K205" s="44"/>
      <c r="L205" s="44"/>
    </row>
    <row r="206" spans="1:12" s="43" customFormat="1" ht="12.75">
      <c r="A206" s="42"/>
      <c r="E206" s="44"/>
      <c r="F206" s="44"/>
      <c r="G206" s="44"/>
      <c r="H206" s="44"/>
      <c r="I206" s="44"/>
      <c r="J206" s="98"/>
      <c r="K206" s="44"/>
      <c r="L206" s="44"/>
    </row>
    <row r="207" spans="1:12" s="43" customFormat="1" ht="12.75">
      <c r="A207" s="42"/>
      <c r="E207" s="44"/>
      <c r="F207" s="44"/>
      <c r="G207" s="44"/>
      <c r="H207" s="44"/>
      <c r="I207" s="44"/>
      <c r="J207" s="98"/>
      <c r="K207" s="44"/>
      <c r="L207" s="44"/>
    </row>
    <row r="208" spans="1:12" s="43" customFormat="1" ht="12.75">
      <c r="A208" s="42"/>
      <c r="E208" s="44"/>
      <c r="F208" s="44"/>
      <c r="G208" s="44"/>
      <c r="H208" s="44"/>
      <c r="I208" s="44"/>
      <c r="J208" s="98"/>
      <c r="K208" s="44"/>
      <c r="L208" s="44"/>
    </row>
    <row r="209" spans="1:12" s="43" customFormat="1" ht="12.75">
      <c r="A209" s="42"/>
      <c r="E209" s="44"/>
      <c r="F209" s="44"/>
      <c r="G209" s="44"/>
      <c r="H209" s="44"/>
      <c r="I209" s="44"/>
      <c r="J209" s="98"/>
      <c r="K209" s="44"/>
      <c r="L209" s="44"/>
    </row>
    <row r="210" spans="1:12" s="43" customFormat="1" ht="12.75">
      <c r="A210" s="42"/>
      <c r="E210" s="44"/>
      <c r="F210" s="44"/>
      <c r="G210" s="44"/>
      <c r="H210" s="44"/>
      <c r="I210" s="44"/>
      <c r="J210" s="98"/>
      <c r="K210" s="44"/>
      <c r="L210" s="44"/>
    </row>
    <row r="211" spans="1:12" s="43" customFormat="1" ht="12.75">
      <c r="A211" s="42"/>
      <c r="E211" s="44"/>
      <c r="F211" s="44"/>
      <c r="G211" s="44"/>
      <c r="H211" s="44"/>
      <c r="I211" s="44"/>
      <c r="J211" s="98"/>
      <c r="K211" s="44"/>
      <c r="L211" s="44"/>
    </row>
    <row r="212" spans="1:12" s="43" customFormat="1" ht="12.75">
      <c r="A212" s="42"/>
      <c r="E212" s="44"/>
      <c r="F212" s="44"/>
      <c r="G212" s="44"/>
      <c r="H212" s="44"/>
      <c r="I212" s="44"/>
      <c r="J212" s="98"/>
      <c r="K212" s="44"/>
      <c r="L212" s="44"/>
    </row>
    <row r="213" spans="1:12" s="43" customFormat="1" ht="12.75">
      <c r="A213" s="42"/>
      <c r="E213" s="44"/>
      <c r="F213" s="44"/>
      <c r="G213" s="44"/>
      <c r="H213" s="44"/>
      <c r="I213" s="44"/>
      <c r="J213" s="98"/>
      <c r="K213" s="44"/>
      <c r="L213" s="44"/>
    </row>
    <row r="214" spans="1:12" s="43" customFormat="1" ht="12.75">
      <c r="A214" s="42"/>
      <c r="E214" s="44"/>
      <c r="F214" s="44"/>
      <c r="G214" s="44"/>
      <c r="H214" s="44"/>
      <c r="I214" s="44"/>
      <c r="J214" s="98"/>
      <c r="K214" s="44"/>
      <c r="L214" s="44"/>
    </row>
    <row r="215" spans="1:12" s="43" customFormat="1" ht="12.75">
      <c r="A215" s="42"/>
      <c r="E215" s="44"/>
      <c r="F215" s="44"/>
      <c r="G215" s="44"/>
      <c r="H215" s="44"/>
      <c r="I215" s="44"/>
      <c r="J215" s="98"/>
      <c r="K215" s="44"/>
      <c r="L215" s="44"/>
    </row>
    <row r="216" spans="1:12" s="43" customFormat="1" ht="12.75">
      <c r="A216" s="42"/>
      <c r="E216" s="44"/>
      <c r="F216" s="44"/>
      <c r="G216" s="44"/>
      <c r="H216" s="44"/>
      <c r="I216" s="44"/>
      <c r="J216" s="98"/>
      <c r="K216" s="44"/>
      <c r="L216" s="44"/>
    </row>
    <row r="217" spans="1:12" s="43" customFormat="1" ht="12.75">
      <c r="A217" s="42"/>
      <c r="E217" s="44"/>
      <c r="F217" s="44"/>
      <c r="G217" s="44"/>
      <c r="H217" s="44"/>
      <c r="I217" s="44"/>
      <c r="J217" s="98"/>
      <c r="K217" s="44"/>
      <c r="L217" s="44"/>
    </row>
    <row r="218" spans="1:12" s="43" customFormat="1" ht="12.75">
      <c r="A218" s="42"/>
      <c r="E218" s="44"/>
      <c r="F218" s="44"/>
      <c r="G218" s="44"/>
      <c r="H218" s="44"/>
      <c r="I218" s="44"/>
      <c r="J218" s="98"/>
      <c r="K218" s="44"/>
      <c r="L218" s="44"/>
    </row>
    <row r="219" spans="1:12" s="43" customFormat="1" ht="12.75">
      <c r="A219" s="42"/>
      <c r="E219" s="44"/>
      <c r="F219" s="44"/>
      <c r="G219" s="44"/>
      <c r="H219" s="44"/>
      <c r="I219" s="44"/>
      <c r="J219" s="98"/>
      <c r="K219" s="44"/>
      <c r="L219" s="44"/>
    </row>
    <row r="220" spans="1:12" s="43" customFormat="1" ht="12.75">
      <c r="A220" s="42"/>
      <c r="E220" s="44"/>
      <c r="F220" s="44"/>
      <c r="G220" s="44"/>
      <c r="H220" s="44"/>
      <c r="I220" s="44"/>
      <c r="J220" s="98"/>
      <c r="K220" s="44"/>
      <c r="L220" s="44"/>
    </row>
    <row r="221" spans="1:12" s="43" customFormat="1" ht="12.75">
      <c r="A221" s="42"/>
      <c r="E221" s="44"/>
      <c r="F221" s="44"/>
      <c r="G221" s="44"/>
      <c r="H221" s="44"/>
      <c r="I221" s="44"/>
      <c r="J221" s="98"/>
      <c r="K221" s="44"/>
      <c r="L221" s="44"/>
    </row>
    <row r="222" spans="1:12" s="43" customFormat="1" ht="12.75">
      <c r="A222" s="42"/>
      <c r="E222" s="44"/>
      <c r="F222" s="44"/>
      <c r="G222" s="44"/>
      <c r="H222" s="44"/>
      <c r="I222" s="44"/>
      <c r="J222" s="98"/>
      <c r="K222" s="44"/>
      <c r="L222" s="44"/>
    </row>
    <row r="223" spans="1:12" s="43" customFormat="1" ht="12.75">
      <c r="A223" s="42"/>
      <c r="E223" s="44"/>
      <c r="F223" s="44"/>
      <c r="G223" s="44"/>
      <c r="H223" s="44"/>
      <c r="I223" s="44"/>
      <c r="J223" s="98"/>
      <c r="K223" s="44"/>
      <c r="L223" s="44"/>
    </row>
    <row r="224" spans="1:12" s="43" customFormat="1" ht="12.75">
      <c r="A224" s="42"/>
      <c r="E224" s="44"/>
      <c r="F224" s="44"/>
      <c r="G224" s="44"/>
      <c r="H224" s="44"/>
      <c r="I224" s="44"/>
      <c r="J224" s="98"/>
      <c r="K224" s="44"/>
      <c r="L224" s="44"/>
    </row>
    <row r="225" spans="1:12" s="43" customFormat="1" ht="12.75">
      <c r="A225" s="42"/>
      <c r="E225" s="44"/>
      <c r="F225" s="44"/>
      <c r="G225" s="44"/>
      <c r="H225" s="44"/>
      <c r="I225" s="44"/>
      <c r="J225" s="98"/>
      <c r="K225" s="44"/>
      <c r="L225" s="44"/>
    </row>
    <row r="226" spans="1:12" s="43" customFormat="1" ht="12.75">
      <c r="A226" s="42"/>
      <c r="E226" s="44"/>
      <c r="F226" s="44"/>
      <c r="G226" s="44"/>
      <c r="H226" s="44"/>
      <c r="I226" s="44"/>
      <c r="J226" s="98"/>
      <c r="K226" s="44"/>
      <c r="L226" s="44"/>
    </row>
    <row r="227" spans="1:12" s="43" customFormat="1" ht="12.75">
      <c r="A227" s="42"/>
      <c r="E227" s="44"/>
      <c r="F227" s="44"/>
      <c r="G227" s="44"/>
      <c r="H227" s="44"/>
      <c r="I227" s="44"/>
      <c r="J227" s="98"/>
      <c r="K227" s="44"/>
      <c r="L227" s="44"/>
    </row>
    <row r="228" spans="1:12" s="43" customFormat="1" ht="12.75">
      <c r="A228" s="42"/>
      <c r="E228" s="44"/>
      <c r="F228" s="44"/>
      <c r="G228" s="44"/>
      <c r="H228" s="44"/>
      <c r="I228" s="44"/>
      <c r="J228" s="98"/>
      <c r="K228" s="44"/>
      <c r="L228" s="44"/>
    </row>
    <row r="229" spans="1:12" s="43" customFormat="1" ht="12.75">
      <c r="A229" s="42"/>
      <c r="E229" s="44"/>
      <c r="F229" s="44"/>
      <c r="G229" s="44"/>
      <c r="H229" s="44"/>
      <c r="I229" s="44"/>
      <c r="J229" s="98"/>
      <c r="K229" s="44"/>
      <c r="L229" s="44"/>
    </row>
    <row r="230" spans="1:12" s="43" customFormat="1" ht="12.75">
      <c r="A230" s="42"/>
      <c r="E230" s="44"/>
      <c r="F230" s="44"/>
      <c r="G230" s="44"/>
      <c r="H230" s="44"/>
      <c r="I230" s="44"/>
      <c r="J230" s="98"/>
      <c r="K230" s="44"/>
      <c r="L230" s="44"/>
    </row>
    <row r="231" spans="1:12" s="43" customFormat="1" ht="12.75">
      <c r="A231" s="42"/>
      <c r="E231" s="44"/>
      <c r="F231" s="44"/>
      <c r="G231" s="44"/>
      <c r="H231" s="44"/>
      <c r="I231" s="44"/>
      <c r="J231" s="98"/>
      <c r="K231" s="44"/>
      <c r="L231" s="44"/>
    </row>
    <row r="232" spans="1:12" s="43" customFormat="1" ht="12.75">
      <c r="A232" s="42"/>
      <c r="E232" s="44"/>
      <c r="F232" s="44"/>
      <c r="G232" s="44"/>
      <c r="H232" s="44"/>
      <c r="I232" s="44"/>
      <c r="J232" s="98"/>
      <c r="K232" s="44"/>
      <c r="L232" s="44"/>
    </row>
    <row r="233" spans="1:12" s="43" customFormat="1" ht="12.75">
      <c r="A233" s="42"/>
      <c r="E233" s="44"/>
      <c r="F233" s="44"/>
      <c r="G233" s="44"/>
      <c r="H233" s="44"/>
      <c r="I233" s="44"/>
      <c r="J233" s="98"/>
      <c r="K233" s="44"/>
      <c r="L233" s="44"/>
    </row>
    <row r="234" spans="1:12" s="43" customFormat="1" ht="12.75">
      <c r="A234" s="42"/>
      <c r="E234" s="44"/>
      <c r="F234" s="44"/>
      <c r="G234" s="44"/>
      <c r="H234" s="44"/>
      <c r="I234" s="44"/>
      <c r="J234" s="98"/>
      <c r="K234" s="44"/>
      <c r="L234" s="44"/>
    </row>
    <row r="235" spans="1:12" s="43" customFormat="1" ht="12.75">
      <c r="A235" s="42"/>
      <c r="E235" s="44"/>
      <c r="F235" s="44"/>
      <c r="G235" s="44"/>
      <c r="H235" s="44"/>
      <c r="I235" s="44"/>
      <c r="J235" s="98"/>
      <c r="K235" s="44"/>
      <c r="L235" s="44"/>
    </row>
    <row r="236" spans="1:12" s="43" customFormat="1" ht="12.75">
      <c r="A236" s="42"/>
      <c r="E236" s="44"/>
      <c r="F236" s="44"/>
      <c r="G236" s="44"/>
      <c r="H236" s="44"/>
      <c r="I236" s="44"/>
      <c r="J236" s="98"/>
      <c r="K236" s="44"/>
      <c r="L236" s="44"/>
    </row>
    <row r="237" spans="1:12" s="43" customFormat="1" ht="12.75">
      <c r="A237" s="42"/>
      <c r="E237" s="44"/>
      <c r="F237" s="44"/>
      <c r="G237" s="44"/>
      <c r="H237" s="44"/>
      <c r="I237" s="44"/>
      <c r="J237" s="98"/>
      <c r="K237" s="44"/>
      <c r="L237" s="44"/>
    </row>
    <row r="238" spans="1:12" s="43" customFormat="1" ht="12.75">
      <c r="A238" s="42"/>
      <c r="E238" s="44"/>
      <c r="F238" s="44"/>
      <c r="G238" s="44"/>
      <c r="H238" s="44"/>
      <c r="I238" s="44"/>
      <c r="J238" s="98"/>
      <c r="K238" s="44"/>
      <c r="L238" s="44"/>
    </row>
    <row r="239" spans="1:12" s="43" customFormat="1" ht="12.75">
      <c r="A239" s="42"/>
      <c r="E239" s="44"/>
      <c r="F239" s="44"/>
      <c r="G239" s="44"/>
      <c r="H239" s="44"/>
      <c r="I239" s="44"/>
      <c r="J239" s="98"/>
      <c r="K239" s="44"/>
      <c r="L239" s="44"/>
    </row>
    <row r="240" spans="1:12" s="43" customFormat="1" ht="12.75">
      <c r="A240" s="42"/>
      <c r="E240" s="44"/>
      <c r="F240" s="44"/>
      <c r="G240" s="44"/>
      <c r="H240" s="44"/>
      <c r="I240" s="44"/>
      <c r="J240" s="98"/>
      <c r="K240" s="44"/>
      <c r="L240" s="44"/>
    </row>
    <row r="241" spans="1:12" s="43" customFormat="1" ht="12.75">
      <c r="A241" s="42"/>
      <c r="E241" s="44"/>
      <c r="F241" s="44"/>
      <c r="G241" s="44"/>
      <c r="H241" s="44"/>
      <c r="I241" s="44"/>
      <c r="J241" s="98"/>
      <c r="K241" s="44"/>
      <c r="L241" s="44"/>
    </row>
    <row r="242" spans="1:12" s="43" customFormat="1" ht="12.75">
      <c r="A242" s="42"/>
      <c r="E242" s="44"/>
      <c r="F242" s="44"/>
      <c r="G242" s="44"/>
      <c r="H242" s="44"/>
      <c r="I242" s="44"/>
      <c r="J242" s="98"/>
      <c r="K242" s="44"/>
      <c r="L242" s="44"/>
    </row>
    <row r="243" spans="1:12" s="43" customFormat="1" ht="12.75">
      <c r="A243" s="42"/>
      <c r="E243" s="44"/>
      <c r="F243" s="44"/>
      <c r="G243" s="44"/>
      <c r="H243" s="44"/>
      <c r="I243" s="44"/>
      <c r="J243" s="98"/>
      <c r="K243" s="44"/>
      <c r="L243" s="44"/>
    </row>
    <row r="244" spans="1:12" s="43" customFormat="1" ht="12.75">
      <c r="A244" s="42"/>
      <c r="E244" s="44"/>
      <c r="F244" s="44"/>
      <c r="G244" s="44"/>
      <c r="H244" s="44"/>
      <c r="I244" s="44"/>
      <c r="J244" s="98"/>
      <c r="K244" s="44"/>
      <c r="L244" s="44"/>
    </row>
    <row r="245" spans="1:12" s="43" customFormat="1" ht="12.75">
      <c r="A245" s="42"/>
      <c r="E245" s="44"/>
      <c r="F245" s="44"/>
      <c r="G245" s="44"/>
      <c r="H245" s="44"/>
      <c r="I245" s="44"/>
      <c r="J245" s="98"/>
      <c r="K245" s="44"/>
      <c r="L245" s="44"/>
    </row>
    <row r="246" spans="1:12" s="43" customFormat="1" ht="12.75">
      <c r="A246" s="42"/>
      <c r="E246" s="44"/>
      <c r="F246" s="44"/>
      <c r="G246" s="44"/>
      <c r="H246" s="44"/>
      <c r="I246" s="44"/>
      <c r="J246" s="98"/>
      <c r="K246" s="44"/>
      <c r="L246" s="44"/>
    </row>
    <row r="247" spans="1:12" s="43" customFormat="1" ht="12.75">
      <c r="A247" s="42"/>
      <c r="E247" s="44"/>
      <c r="F247" s="44"/>
      <c r="G247" s="44"/>
      <c r="H247" s="44"/>
      <c r="I247" s="44"/>
      <c r="J247" s="98"/>
      <c r="K247" s="44"/>
      <c r="L247" s="44"/>
    </row>
    <row r="248" spans="1:12" s="43" customFormat="1" ht="12.75">
      <c r="A248" s="42"/>
      <c r="E248" s="44"/>
      <c r="F248" s="44"/>
      <c r="G248" s="44"/>
      <c r="H248" s="44"/>
      <c r="I248" s="44"/>
      <c r="J248" s="98"/>
      <c r="K248" s="44"/>
      <c r="L248" s="44"/>
    </row>
    <row r="249" spans="1:12" s="43" customFormat="1" ht="12.75">
      <c r="A249" s="42"/>
      <c r="E249" s="44"/>
      <c r="F249" s="44"/>
      <c r="G249" s="44"/>
      <c r="H249" s="44"/>
      <c r="I249" s="44"/>
      <c r="J249" s="98"/>
      <c r="K249" s="44"/>
      <c r="L249" s="44"/>
    </row>
    <row r="250" spans="1:12" s="43" customFormat="1" ht="12.75">
      <c r="A250" s="42"/>
      <c r="E250" s="44"/>
      <c r="F250" s="44"/>
      <c r="G250" s="44"/>
      <c r="H250" s="44"/>
      <c r="I250" s="44"/>
      <c r="J250" s="98"/>
      <c r="K250" s="44"/>
      <c r="L250" s="44"/>
    </row>
    <row r="251" spans="1:12" s="43" customFormat="1" ht="12.75">
      <c r="A251" s="42"/>
      <c r="E251" s="44"/>
      <c r="F251" s="44"/>
      <c r="G251" s="44"/>
      <c r="H251" s="44"/>
      <c r="I251" s="44"/>
      <c r="J251" s="98"/>
      <c r="K251" s="44"/>
      <c r="L251" s="44"/>
    </row>
    <row r="252" spans="1:12" s="43" customFormat="1" ht="12.75">
      <c r="A252" s="42"/>
      <c r="E252" s="44"/>
      <c r="F252" s="44"/>
      <c r="G252" s="44"/>
      <c r="H252" s="44"/>
      <c r="I252" s="44"/>
      <c r="J252" s="98"/>
      <c r="K252" s="44"/>
      <c r="L252" s="44"/>
    </row>
    <row r="253" spans="1:12" s="43" customFormat="1" ht="12.75">
      <c r="A253" s="42"/>
      <c r="E253" s="44"/>
      <c r="F253" s="44"/>
      <c r="G253" s="44"/>
      <c r="H253" s="44"/>
      <c r="I253" s="44"/>
      <c r="J253" s="98"/>
      <c r="K253" s="44"/>
      <c r="L253" s="44"/>
    </row>
    <row r="254" spans="1:12" s="43" customFormat="1" ht="12.75">
      <c r="A254" s="42"/>
      <c r="E254" s="44"/>
      <c r="F254" s="44"/>
      <c r="G254" s="44"/>
      <c r="H254" s="44"/>
      <c r="I254" s="44"/>
      <c r="J254" s="98"/>
      <c r="K254" s="44"/>
      <c r="L254" s="44"/>
    </row>
    <row r="255" spans="1:12" s="43" customFormat="1" ht="12.75">
      <c r="A255" s="42"/>
      <c r="E255" s="44"/>
      <c r="F255" s="44"/>
      <c r="G255" s="44"/>
      <c r="H255" s="44"/>
      <c r="I255" s="44"/>
      <c r="J255" s="98"/>
      <c r="K255" s="44"/>
      <c r="L255" s="44"/>
    </row>
    <row r="256" spans="1:12" s="43" customFormat="1" ht="12.75">
      <c r="A256" s="42"/>
      <c r="E256" s="44"/>
      <c r="F256" s="44"/>
      <c r="G256" s="44"/>
      <c r="H256" s="44"/>
      <c r="I256" s="44"/>
      <c r="J256" s="98"/>
      <c r="K256" s="44"/>
      <c r="L256" s="44"/>
    </row>
    <row r="257" spans="1:12" s="43" customFormat="1" ht="12.75">
      <c r="A257" s="42"/>
      <c r="E257" s="44"/>
      <c r="F257" s="44"/>
      <c r="G257" s="44"/>
      <c r="H257" s="44"/>
      <c r="I257" s="44"/>
      <c r="J257" s="98"/>
      <c r="K257" s="44"/>
      <c r="L257" s="44"/>
    </row>
    <row r="258" spans="1:12" s="43" customFormat="1" ht="12.75">
      <c r="A258" s="42"/>
      <c r="E258" s="44"/>
      <c r="F258" s="44"/>
      <c r="G258" s="44"/>
      <c r="H258" s="44"/>
      <c r="I258" s="44"/>
      <c r="J258" s="98"/>
      <c r="K258" s="44"/>
      <c r="L258" s="44"/>
    </row>
    <row r="259" spans="1:12" s="43" customFormat="1" ht="12.75">
      <c r="A259" s="42"/>
      <c r="E259" s="44"/>
      <c r="F259" s="44"/>
      <c r="G259" s="44"/>
      <c r="H259" s="44"/>
      <c r="I259" s="44"/>
      <c r="J259" s="98"/>
      <c r="K259" s="44"/>
      <c r="L259" s="44"/>
    </row>
    <row r="260" spans="1:12" s="43" customFormat="1" ht="12.75">
      <c r="A260" s="42"/>
      <c r="E260" s="44"/>
      <c r="F260" s="44"/>
      <c r="G260" s="44"/>
      <c r="H260" s="44"/>
      <c r="I260" s="44"/>
      <c r="J260" s="98"/>
      <c r="K260" s="44"/>
      <c r="L260" s="44"/>
    </row>
    <row r="261" spans="1:12" s="43" customFormat="1" ht="12.75">
      <c r="A261" s="42"/>
      <c r="E261" s="44"/>
      <c r="F261" s="44"/>
      <c r="G261" s="44"/>
      <c r="H261" s="44"/>
      <c r="I261" s="44"/>
      <c r="J261" s="98"/>
      <c r="K261" s="44"/>
      <c r="L261" s="44"/>
    </row>
    <row r="262" spans="1:12" s="43" customFormat="1" ht="12.75">
      <c r="A262" s="42"/>
      <c r="E262" s="44"/>
      <c r="F262" s="44"/>
      <c r="G262" s="44"/>
      <c r="H262" s="44"/>
      <c r="I262" s="44"/>
      <c r="J262" s="98"/>
      <c r="K262" s="44"/>
      <c r="L262" s="44"/>
    </row>
    <row r="263" spans="1:12" s="43" customFormat="1" ht="12.75">
      <c r="A263" s="42"/>
      <c r="E263" s="44"/>
      <c r="F263" s="44"/>
      <c r="G263" s="44"/>
      <c r="H263" s="44"/>
      <c r="I263" s="44"/>
      <c r="J263" s="98"/>
      <c r="K263" s="44"/>
      <c r="L263" s="44"/>
    </row>
    <row r="264" spans="1:12" s="43" customFormat="1" ht="12.75">
      <c r="A264" s="42"/>
      <c r="E264" s="44"/>
      <c r="F264" s="44"/>
      <c r="G264" s="44"/>
      <c r="H264" s="44"/>
      <c r="I264" s="44"/>
      <c r="J264" s="98"/>
      <c r="K264" s="44"/>
      <c r="L264" s="44"/>
    </row>
    <row r="265" spans="1:12" s="43" customFormat="1" ht="12.75">
      <c r="A265" s="42"/>
      <c r="E265" s="44"/>
      <c r="F265" s="44"/>
      <c r="G265" s="44"/>
      <c r="H265" s="44"/>
      <c r="I265" s="44"/>
      <c r="J265" s="98"/>
      <c r="K265" s="44"/>
      <c r="L265" s="44"/>
    </row>
    <row r="266" spans="1:12" s="43" customFormat="1" ht="12.75">
      <c r="A266" s="42"/>
      <c r="E266" s="44"/>
      <c r="F266" s="44"/>
      <c r="G266" s="44"/>
      <c r="H266" s="44"/>
      <c r="I266" s="44"/>
      <c r="J266" s="98"/>
      <c r="K266" s="44"/>
      <c r="L266" s="44"/>
    </row>
    <row r="267" spans="1:12" s="43" customFormat="1" ht="12.75">
      <c r="A267" s="42"/>
      <c r="E267" s="44"/>
      <c r="F267" s="44"/>
      <c r="G267" s="44"/>
      <c r="H267" s="44"/>
      <c r="I267" s="44"/>
      <c r="J267" s="98"/>
      <c r="K267" s="44"/>
      <c r="L267" s="44"/>
    </row>
    <row r="268" spans="1:12" s="43" customFormat="1" ht="12.75">
      <c r="A268" s="42"/>
      <c r="E268" s="44"/>
      <c r="F268" s="44"/>
      <c r="G268" s="44"/>
      <c r="H268" s="44"/>
      <c r="I268" s="44"/>
      <c r="J268" s="98"/>
      <c r="K268" s="44"/>
      <c r="L268" s="44"/>
    </row>
    <row r="269" spans="1:12" s="43" customFormat="1" ht="12.75">
      <c r="A269" s="42"/>
      <c r="E269" s="44"/>
      <c r="F269" s="44"/>
      <c r="G269" s="44"/>
      <c r="H269" s="44"/>
      <c r="I269" s="44"/>
      <c r="J269" s="98"/>
      <c r="K269" s="44"/>
      <c r="L269" s="44"/>
    </row>
    <row r="270" spans="1:12" s="43" customFormat="1" ht="12.75">
      <c r="A270" s="42"/>
      <c r="E270" s="44"/>
      <c r="F270" s="44"/>
      <c r="G270" s="44"/>
      <c r="H270" s="44"/>
      <c r="I270" s="44"/>
      <c r="J270" s="98"/>
      <c r="K270" s="44"/>
      <c r="L270" s="44"/>
    </row>
    <row r="271" spans="1:12" s="43" customFormat="1" ht="12.75">
      <c r="A271" s="42"/>
      <c r="E271" s="44"/>
      <c r="F271" s="44"/>
      <c r="G271" s="44"/>
      <c r="H271" s="44"/>
      <c r="I271" s="44"/>
      <c r="J271" s="98"/>
      <c r="K271" s="44"/>
      <c r="L271" s="44"/>
    </row>
    <row r="272" spans="1:12" s="43" customFormat="1" ht="12.75">
      <c r="A272" s="42"/>
      <c r="E272" s="44"/>
      <c r="F272" s="44"/>
      <c r="G272" s="44"/>
      <c r="H272" s="44"/>
      <c r="I272" s="44"/>
      <c r="J272" s="98"/>
      <c r="K272" s="44"/>
      <c r="L272" s="44"/>
    </row>
    <row r="273" spans="1:12" s="43" customFormat="1" ht="12.75">
      <c r="A273" s="42"/>
      <c r="E273" s="44"/>
      <c r="F273" s="44"/>
      <c r="G273" s="44"/>
      <c r="H273" s="44"/>
      <c r="I273" s="44"/>
      <c r="J273" s="98"/>
      <c r="K273" s="44"/>
      <c r="L273" s="44"/>
    </row>
    <row r="274" spans="1:12" s="43" customFormat="1" ht="12.75">
      <c r="A274" s="42"/>
      <c r="E274" s="44"/>
      <c r="F274" s="44"/>
      <c r="G274" s="44"/>
      <c r="H274" s="44"/>
      <c r="I274" s="44"/>
      <c r="J274" s="98"/>
      <c r="K274" s="44"/>
      <c r="L274" s="44"/>
    </row>
    <row r="275" spans="1:12" s="43" customFormat="1" ht="12.75">
      <c r="A275" s="42"/>
      <c r="E275" s="44"/>
      <c r="F275" s="44"/>
      <c r="G275" s="44"/>
      <c r="H275" s="44"/>
      <c r="I275" s="44"/>
      <c r="J275" s="98"/>
      <c r="K275" s="44"/>
      <c r="L275" s="44"/>
    </row>
    <row r="276" spans="1:12" s="43" customFormat="1" ht="12.75">
      <c r="A276" s="42"/>
      <c r="E276" s="44"/>
      <c r="F276" s="44"/>
      <c r="G276" s="44"/>
      <c r="H276" s="44"/>
      <c r="I276" s="44"/>
      <c r="J276" s="98"/>
      <c r="K276" s="44"/>
      <c r="L276" s="44"/>
    </row>
    <row r="277" spans="1:12" s="43" customFormat="1" ht="12.75">
      <c r="A277" s="42"/>
      <c r="E277" s="44"/>
      <c r="F277" s="44"/>
      <c r="G277" s="44"/>
      <c r="H277" s="44"/>
      <c r="I277" s="44"/>
      <c r="J277" s="98"/>
      <c r="K277" s="44"/>
      <c r="L277" s="44"/>
    </row>
    <row r="278" spans="1:12" s="43" customFormat="1" ht="12.75">
      <c r="A278" s="42"/>
      <c r="E278" s="44"/>
      <c r="F278" s="44"/>
      <c r="G278" s="44"/>
      <c r="H278" s="44"/>
      <c r="I278" s="44"/>
      <c r="J278" s="98"/>
      <c r="K278" s="44"/>
      <c r="L278" s="44"/>
    </row>
    <row r="279" spans="1:12" s="43" customFormat="1" ht="12.75">
      <c r="A279" s="42"/>
      <c r="E279" s="44"/>
      <c r="F279" s="44"/>
      <c r="G279" s="44"/>
      <c r="H279" s="44"/>
      <c r="I279" s="44"/>
      <c r="J279" s="98"/>
      <c r="K279" s="44"/>
      <c r="L279" s="44"/>
    </row>
    <row r="280" spans="1:12" s="43" customFormat="1" ht="12.75">
      <c r="A280" s="42"/>
      <c r="E280" s="44"/>
      <c r="F280" s="44"/>
      <c r="G280" s="44"/>
      <c r="H280" s="44"/>
      <c r="I280" s="44"/>
      <c r="J280" s="98"/>
      <c r="K280" s="44"/>
      <c r="L280" s="44"/>
    </row>
    <row r="281" spans="1:12" s="43" customFormat="1" ht="12.75">
      <c r="A281" s="42"/>
      <c r="E281" s="44"/>
      <c r="F281" s="44"/>
      <c r="G281" s="44"/>
      <c r="H281" s="44"/>
      <c r="I281" s="44"/>
      <c r="J281" s="98"/>
      <c r="K281" s="44"/>
      <c r="L281" s="44"/>
    </row>
    <row r="282" spans="1:12" s="43" customFormat="1" ht="12.75">
      <c r="A282" s="42"/>
      <c r="E282" s="44"/>
      <c r="F282" s="44"/>
      <c r="G282" s="44"/>
      <c r="H282" s="44"/>
      <c r="I282" s="44"/>
      <c r="J282" s="98"/>
      <c r="K282" s="44"/>
      <c r="L282" s="44"/>
    </row>
    <row r="283" spans="1:12" s="43" customFormat="1" ht="12.75">
      <c r="A283" s="42"/>
      <c r="E283" s="44"/>
      <c r="F283" s="44"/>
      <c r="G283" s="44"/>
      <c r="H283" s="44"/>
      <c r="I283" s="44"/>
      <c r="J283" s="98"/>
      <c r="K283" s="44"/>
      <c r="L283" s="44"/>
    </row>
    <row r="284" spans="1:12" s="43" customFormat="1" ht="12.75">
      <c r="A284" s="42"/>
      <c r="E284" s="44"/>
      <c r="F284" s="44"/>
      <c r="G284" s="44"/>
      <c r="H284" s="44"/>
      <c r="I284" s="44"/>
      <c r="J284" s="98"/>
      <c r="K284" s="44"/>
      <c r="L284" s="44"/>
    </row>
    <row r="285" spans="1:12" s="43" customFormat="1" ht="12.75">
      <c r="A285" s="42"/>
      <c r="E285" s="44"/>
      <c r="F285" s="44"/>
      <c r="G285" s="44"/>
      <c r="H285" s="44"/>
      <c r="I285" s="44"/>
      <c r="J285" s="98"/>
      <c r="K285" s="44"/>
      <c r="L285" s="44"/>
    </row>
    <row r="286" spans="1:12" s="43" customFormat="1" ht="12.75">
      <c r="A286" s="42"/>
      <c r="E286" s="44"/>
      <c r="F286" s="44"/>
      <c r="G286" s="44"/>
      <c r="H286" s="44"/>
      <c r="I286" s="44"/>
      <c r="J286" s="98"/>
      <c r="K286" s="44"/>
      <c r="L286" s="44"/>
    </row>
    <row r="287" spans="1:12" s="43" customFormat="1" ht="12.75">
      <c r="A287" s="42"/>
      <c r="E287" s="44"/>
      <c r="F287" s="44"/>
      <c r="G287" s="44"/>
      <c r="H287" s="44"/>
      <c r="I287" s="44"/>
      <c r="J287" s="98"/>
      <c r="K287" s="44"/>
      <c r="L287" s="44"/>
    </row>
    <row r="288" spans="1:12" s="43" customFormat="1" ht="12.75">
      <c r="A288" s="42"/>
      <c r="E288" s="44"/>
      <c r="F288" s="44"/>
      <c r="G288" s="44"/>
      <c r="H288" s="44"/>
      <c r="I288" s="44"/>
      <c r="J288" s="98"/>
      <c r="K288" s="44"/>
      <c r="L288" s="44"/>
    </row>
    <row r="289" spans="1:12" s="43" customFormat="1" ht="12.75">
      <c r="A289" s="42"/>
      <c r="E289" s="44"/>
      <c r="F289" s="44"/>
      <c r="G289" s="44"/>
      <c r="H289" s="44"/>
      <c r="I289" s="44"/>
      <c r="J289" s="98"/>
      <c r="K289" s="44"/>
      <c r="L289" s="44"/>
    </row>
    <row r="290" spans="1:12" s="43" customFormat="1" ht="12.75">
      <c r="A290" s="42"/>
      <c r="E290" s="44"/>
      <c r="F290" s="44"/>
      <c r="G290" s="44"/>
      <c r="H290" s="44"/>
      <c r="I290" s="44"/>
      <c r="J290" s="98"/>
      <c r="K290" s="44"/>
      <c r="L290" s="44"/>
    </row>
    <row r="291" spans="1:12" s="43" customFormat="1" ht="12.75">
      <c r="A291" s="42"/>
      <c r="E291" s="44"/>
      <c r="F291" s="44"/>
      <c r="G291" s="44"/>
      <c r="H291" s="44"/>
      <c r="I291" s="44"/>
      <c r="J291" s="98"/>
      <c r="K291" s="44"/>
      <c r="L291" s="44"/>
    </row>
    <row r="292" spans="1:12" s="43" customFormat="1" ht="12.75">
      <c r="A292" s="42"/>
      <c r="E292" s="44"/>
      <c r="F292" s="44"/>
      <c r="G292" s="44"/>
      <c r="H292" s="44"/>
      <c r="I292" s="44"/>
      <c r="J292" s="98"/>
      <c r="K292" s="44"/>
      <c r="L292" s="44"/>
    </row>
    <row r="293" spans="1:12" s="43" customFormat="1" ht="12.75">
      <c r="A293" s="42"/>
      <c r="E293" s="44"/>
      <c r="F293" s="44"/>
      <c r="G293" s="44"/>
      <c r="H293" s="44"/>
      <c r="I293" s="44"/>
      <c r="J293" s="98"/>
      <c r="K293" s="44"/>
      <c r="L293" s="44"/>
    </row>
    <row r="294" spans="1:12" s="43" customFormat="1" ht="12.75">
      <c r="A294" s="42"/>
      <c r="E294" s="44"/>
      <c r="F294" s="44"/>
      <c r="G294" s="44"/>
      <c r="H294" s="44"/>
      <c r="I294" s="44"/>
      <c r="J294" s="98"/>
      <c r="K294" s="44"/>
      <c r="L294" s="44"/>
    </row>
    <row r="295" spans="1:12" s="43" customFormat="1" ht="12.75">
      <c r="A295" s="42"/>
      <c r="E295" s="44"/>
      <c r="F295" s="44"/>
      <c r="G295" s="44"/>
      <c r="H295" s="44"/>
      <c r="I295" s="44"/>
      <c r="J295" s="98"/>
      <c r="K295" s="44"/>
      <c r="L295" s="44"/>
    </row>
    <row r="296" spans="1:12" s="43" customFormat="1" ht="12.75">
      <c r="A296" s="42"/>
      <c r="E296" s="44"/>
      <c r="F296" s="44"/>
      <c r="G296" s="44"/>
      <c r="H296" s="44"/>
      <c r="I296" s="44"/>
      <c r="J296" s="98"/>
      <c r="K296" s="44"/>
      <c r="L296" s="44"/>
    </row>
    <row r="297" spans="1:12" s="43" customFormat="1" ht="12.75">
      <c r="A297" s="42"/>
      <c r="E297" s="44"/>
      <c r="F297" s="44"/>
      <c r="G297" s="44"/>
      <c r="H297" s="44"/>
      <c r="I297" s="44"/>
      <c r="J297" s="98"/>
      <c r="K297" s="44"/>
      <c r="L297" s="44"/>
    </row>
    <row r="298" spans="1:12" s="43" customFormat="1" ht="12.75">
      <c r="A298" s="42"/>
      <c r="E298" s="44"/>
      <c r="F298" s="44"/>
      <c r="G298" s="44"/>
      <c r="H298" s="44"/>
      <c r="I298" s="44"/>
      <c r="J298" s="98"/>
      <c r="K298" s="44"/>
      <c r="L298" s="44"/>
    </row>
    <row r="299" spans="1:12" s="43" customFormat="1" ht="12.75">
      <c r="A299" s="42"/>
      <c r="E299" s="44"/>
      <c r="F299" s="44"/>
      <c r="G299" s="44"/>
      <c r="H299" s="44"/>
      <c r="I299" s="44"/>
      <c r="J299" s="98"/>
      <c r="K299" s="44"/>
      <c r="L299" s="44"/>
    </row>
    <row r="300" spans="1:12" s="43" customFormat="1" ht="12.75">
      <c r="A300" s="42"/>
      <c r="E300" s="44"/>
      <c r="F300" s="44"/>
      <c r="G300" s="44"/>
      <c r="H300" s="44"/>
      <c r="I300" s="44"/>
      <c r="J300" s="98"/>
      <c r="K300" s="44"/>
      <c r="L300" s="44"/>
    </row>
    <row r="301" spans="1:12" s="43" customFormat="1" ht="12.75">
      <c r="A301" s="42"/>
      <c r="E301" s="44"/>
      <c r="F301" s="44"/>
      <c r="G301" s="44"/>
      <c r="H301" s="44"/>
      <c r="I301" s="44"/>
      <c r="J301" s="98"/>
      <c r="K301" s="44"/>
      <c r="L301" s="44"/>
    </row>
    <row r="302" spans="1:12" s="43" customFormat="1" ht="12.75">
      <c r="A302" s="42"/>
      <c r="E302" s="44"/>
      <c r="F302" s="44"/>
      <c r="G302" s="44"/>
      <c r="H302" s="44"/>
      <c r="I302" s="44"/>
      <c r="J302" s="98"/>
      <c r="K302" s="44"/>
      <c r="L302" s="44"/>
    </row>
    <row r="303" spans="1:12" s="43" customFormat="1" ht="12.75">
      <c r="A303" s="42"/>
      <c r="E303" s="44"/>
      <c r="F303" s="44"/>
      <c r="G303" s="44"/>
      <c r="H303" s="44"/>
      <c r="I303" s="44"/>
      <c r="J303" s="98"/>
      <c r="K303" s="44"/>
      <c r="L303" s="44"/>
    </row>
    <row r="304" spans="1:12" s="43" customFormat="1" ht="12.75">
      <c r="A304" s="42"/>
      <c r="E304" s="44"/>
      <c r="F304" s="44"/>
      <c r="G304" s="44"/>
      <c r="H304" s="44"/>
      <c r="I304" s="44"/>
      <c r="J304" s="98"/>
      <c r="K304" s="44"/>
      <c r="L304" s="44"/>
    </row>
    <row r="305" spans="1:12" s="43" customFormat="1" ht="12.75">
      <c r="A305" s="42"/>
      <c r="E305" s="44"/>
      <c r="F305" s="44"/>
      <c r="G305" s="44"/>
      <c r="H305" s="44"/>
      <c r="I305" s="44"/>
      <c r="J305" s="98"/>
      <c r="K305" s="44"/>
      <c r="L305" s="44"/>
    </row>
    <row r="306" spans="1:12" s="43" customFormat="1" ht="12.75">
      <c r="A306" s="42"/>
      <c r="E306" s="44"/>
      <c r="F306" s="44"/>
      <c r="G306" s="44"/>
      <c r="H306" s="44"/>
      <c r="I306" s="44"/>
      <c r="J306" s="98"/>
      <c r="K306" s="44"/>
      <c r="L306" s="44"/>
    </row>
    <row r="307" spans="1:12" s="43" customFormat="1" ht="12.75">
      <c r="A307" s="42"/>
      <c r="E307" s="44"/>
      <c r="F307" s="44"/>
      <c r="G307" s="44"/>
      <c r="H307" s="44"/>
      <c r="I307" s="44"/>
      <c r="J307" s="98"/>
      <c r="K307" s="44"/>
      <c r="L307" s="44"/>
    </row>
    <row r="308" spans="1:12" s="43" customFormat="1" ht="12.75">
      <c r="A308" s="42"/>
      <c r="E308" s="44"/>
      <c r="F308" s="44"/>
      <c r="G308" s="44"/>
      <c r="H308" s="44"/>
      <c r="I308" s="44"/>
      <c r="J308" s="98"/>
      <c r="K308" s="44"/>
      <c r="L308" s="44"/>
    </row>
    <row r="309" spans="1:12" s="43" customFormat="1" ht="12.75">
      <c r="A309" s="42"/>
      <c r="E309" s="44"/>
      <c r="F309" s="44"/>
      <c r="G309" s="44"/>
      <c r="H309" s="44"/>
      <c r="I309" s="44"/>
      <c r="J309" s="98"/>
      <c r="K309" s="44"/>
      <c r="L309" s="44"/>
    </row>
    <row r="310" spans="1:12" s="43" customFormat="1" ht="12.75">
      <c r="A310" s="42"/>
      <c r="E310" s="44"/>
      <c r="F310" s="44"/>
      <c r="G310" s="44"/>
      <c r="H310" s="44"/>
      <c r="I310" s="44"/>
      <c r="J310" s="98"/>
      <c r="K310" s="44"/>
      <c r="L310" s="44"/>
    </row>
    <row r="311" spans="1:12" s="43" customFormat="1" ht="12.75">
      <c r="A311" s="42"/>
      <c r="E311" s="44"/>
      <c r="F311" s="44"/>
      <c r="G311" s="44"/>
      <c r="H311" s="44"/>
      <c r="I311" s="44"/>
      <c r="J311" s="98"/>
      <c r="K311" s="44"/>
      <c r="L311" s="44"/>
    </row>
    <row r="312" spans="1:12" s="43" customFormat="1" ht="12.75">
      <c r="A312" s="42"/>
      <c r="E312" s="44"/>
      <c r="F312" s="44"/>
      <c r="G312" s="44"/>
      <c r="H312" s="44"/>
      <c r="I312" s="44"/>
      <c r="J312" s="98"/>
      <c r="K312" s="44"/>
      <c r="L312" s="44"/>
    </row>
    <row r="313" spans="1:12" s="43" customFormat="1" ht="12.75">
      <c r="A313" s="42"/>
      <c r="E313" s="44"/>
      <c r="F313" s="44"/>
      <c r="G313" s="44"/>
      <c r="H313" s="44"/>
      <c r="I313" s="44"/>
      <c r="J313" s="98"/>
      <c r="K313" s="44"/>
      <c r="L313" s="44"/>
    </row>
    <row r="314" spans="1:12" s="43" customFormat="1" ht="12.75">
      <c r="A314" s="42"/>
      <c r="E314" s="44"/>
      <c r="F314" s="44"/>
      <c r="G314" s="44"/>
      <c r="H314" s="44"/>
      <c r="I314" s="44"/>
      <c r="J314" s="98"/>
      <c r="K314" s="44"/>
      <c r="L314" s="44"/>
    </row>
    <row r="315" spans="1:12" s="43" customFormat="1" ht="12.75">
      <c r="A315" s="42"/>
      <c r="E315" s="44"/>
      <c r="F315" s="44"/>
      <c r="G315" s="44"/>
      <c r="H315" s="44"/>
      <c r="I315" s="44"/>
      <c r="J315" s="98"/>
      <c r="K315" s="44"/>
      <c r="L315" s="44"/>
    </row>
    <row r="316" spans="1:12" s="43" customFormat="1" ht="12.75">
      <c r="A316" s="42"/>
      <c r="E316" s="44"/>
      <c r="F316" s="44"/>
      <c r="G316" s="44"/>
      <c r="H316" s="44"/>
      <c r="I316" s="44"/>
      <c r="J316" s="98"/>
      <c r="K316" s="44"/>
      <c r="L316" s="44"/>
    </row>
    <row r="317" spans="1:12" s="43" customFormat="1" ht="12.75">
      <c r="A317" s="42"/>
      <c r="E317" s="44"/>
      <c r="F317" s="44"/>
      <c r="G317" s="44"/>
      <c r="H317" s="44"/>
      <c r="I317" s="44"/>
      <c r="J317" s="98"/>
      <c r="K317" s="44"/>
      <c r="L317" s="44"/>
    </row>
    <row r="318" spans="1:12" s="43" customFormat="1" ht="12.75">
      <c r="A318" s="42"/>
      <c r="E318" s="44"/>
      <c r="F318" s="44"/>
      <c r="G318" s="44"/>
      <c r="H318" s="44"/>
      <c r="I318" s="44"/>
      <c r="J318" s="98"/>
      <c r="K318" s="44"/>
      <c r="L318" s="44"/>
    </row>
    <row r="319" spans="1:12" s="43" customFormat="1" ht="12.75">
      <c r="A319" s="42"/>
      <c r="E319" s="44"/>
      <c r="F319" s="44"/>
      <c r="G319" s="44"/>
      <c r="H319" s="44"/>
      <c r="I319" s="44"/>
      <c r="J319" s="98"/>
      <c r="K319" s="44"/>
      <c r="L319" s="44"/>
    </row>
    <row r="320" spans="1:12" s="43" customFormat="1" ht="12.75">
      <c r="A320" s="42"/>
      <c r="E320" s="44"/>
      <c r="F320" s="44"/>
      <c r="G320" s="44"/>
      <c r="H320" s="44"/>
      <c r="I320" s="44"/>
      <c r="J320" s="98"/>
      <c r="K320" s="44"/>
      <c r="L320" s="44"/>
    </row>
    <row r="321" spans="1:12" s="43" customFormat="1" ht="12.75">
      <c r="A321" s="42"/>
      <c r="E321" s="44"/>
      <c r="F321" s="44"/>
      <c r="G321" s="44"/>
      <c r="H321" s="44"/>
      <c r="I321" s="44"/>
      <c r="J321" s="98"/>
      <c r="K321" s="44"/>
      <c r="L321" s="44"/>
    </row>
    <row r="322" spans="1:12" s="43" customFormat="1" ht="12.75">
      <c r="A322" s="42"/>
      <c r="E322" s="44"/>
      <c r="F322" s="44"/>
      <c r="G322" s="44"/>
      <c r="H322" s="44"/>
      <c r="I322" s="44"/>
      <c r="J322" s="98"/>
      <c r="K322" s="44"/>
      <c r="L322" s="44"/>
    </row>
    <row r="323" spans="1:12" s="43" customFormat="1" ht="12.75">
      <c r="A323" s="42"/>
      <c r="E323" s="44"/>
      <c r="F323" s="44"/>
      <c r="G323" s="44"/>
      <c r="H323" s="44"/>
      <c r="I323" s="44"/>
      <c r="J323" s="98"/>
      <c r="K323" s="44"/>
      <c r="L323" s="44"/>
    </row>
    <row r="324" spans="1:12" s="43" customFormat="1" ht="12.75">
      <c r="A324" s="42"/>
      <c r="E324" s="44"/>
      <c r="F324" s="44"/>
      <c r="G324" s="44"/>
      <c r="H324" s="44"/>
      <c r="I324" s="44"/>
      <c r="J324" s="98"/>
      <c r="K324" s="44"/>
      <c r="L324" s="44"/>
    </row>
    <row r="325" spans="1:12" s="43" customFormat="1" ht="12.75">
      <c r="A325" s="42"/>
      <c r="E325" s="44"/>
      <c r="F325" s="44"/>
      <c r="G325" s="44"/>
      <c r="H325" s="44"/>
      <c r="I325" s="44"/>
      <c r="J325" s="98"/>
      <c r="K325" s="44"/>
      <c r="L325" s="44"/>
    </row>
    <row r="326" spans="1:12" s="43" customFormat="1" ht="12.75">
      <c r="A326" s="42"/>
      <c r="E326" s="44"/>
      <c r="F326" s="44"/>
      <c r="G326" s="44"/>
      <c r="H326" s="44"/>
      <c r="I326" s="44"/>
      <c r="J326" s="98"/>
      <c r="K326" s="44"/>
      <c r="L326" s="44"/>
    </row>
    <row r="327" spans="1:12" s="43" customFormat="1" ht="12.75">
      <c r="A327" s="42"/>
      <c r="E327" s="44"/>
      <c r="F327" s="44"/>
      <c r="G327" s="44"/>
      <c r="H327" s="44"/>
      <c r="I327" s="44"/>
      <c r="J327" s="98"/>
      <c r="K327" s="44"/>
      <c r="L327" s="44"/>
    </row>
    <row r="328" spans="1:12" s="43" customFormat="1" ht="12.75">
      <c r="A328" s="42"/>
      <c r="E328" s="44"/>
      <c r="F328" s="44"/>
      <c r="G328" s="44"/>
      <c r="H328" s="44"/>
      <c r="I328" s="44"/>
      <c r="J328" s="98"/>
      <c r="K328" s="44"/>
      <c r="L328" s="44"/>
    </row>
    <row r="329" spans="1:12" s="43" customFormat="1" ht="12.75">
      <c r="A329" s="42"/>
      <c r="E329" s="44"/>
      <c r="F329" s="44"/>
      <c r="G329" s="44"/>
      <c r="H329" s="44"/>
      <c r="I329" s="44"/>
      <c r="J329" s="98"/>
      <c r="K329" s="44"/>
      <c r="L329" s="44"/>
    </row>
    <row r="330" spans="1:12" s="43" customFormat="1" ht="12.75">
      <c r="A330" s="42"/>
      <c r="E330" s="44"/>
      <c r="F330" s="44"/>
      <c r="G330" s="44"/>
      <c r="H330" s="44"/>
      <c r="I330" s="44"/>
      <c r="J330" s="98"/>
      <c r="K330" s="44"/>
      <c r="L330" s="44"/>
    </row>
    <row r="331" spans="1:12" s="43" customFormat="1" ht="12.75">
      <c r="A331" s="42"/>
      <c r="E331" s="44"/>
      <c r="F331" s="44"/>
      <c r="G331" s="44"/>
      <c r="H331" s="44"/>
      <c r="I331" s="44"/>
      <c r="J331" s="98"/>
      <c r="K331" s="44"/>
      <c r="L331" s="44"/>
    </row>
    <row r="332" spans="1:12" s="43" customFormat="1" ht="12.75">
      <c r="A332" s="42"/>
      <c r="E332" s="44"/>
      <c r="F332" s="44"/>
      <c r="G332" s="44"/>
      <c r="H332" s="44"/>
      <c r="I332" s="44"/>
      <c r="J332" s="98"/>
      <c r="K332" s="44"/>
      <c r="L332" s="44"/>
    </row>
    <row r="333" spans="1:12" s="43" customFormat="1" ht="12.75">
      <c r="A333" s="42"/>
      <c r="E333" s="44"/>
      <c r="F333" s="44"/>
      <c r="G333" s="44"/>
      <c r="H333" s="44"/>
      <c r="I333" s="44"/>
      <c r="J333" s="98"/>
      <c r="K333" s="44"/>
      <c r="L333" s="44"/>
    </row>
    <row r="334" spans="1:12" s="43" customFormat="1" ht="12.75">
      <c r="A334" s="42"/>
      <c r="E334" s="44"/>
      <c r="F334" s="44"/>
      <c r="G334" s="44"/>
      <c r="H334" s="44"/>
      <c r="I334" s="44"/>
      <c r="J334" s="98"/>
      <c r="K334" s="44"/>
      <c r="L334" s="44"/>
    </row>
    <row r="335" spans="1:12" s="43" customFormat="1" ht="12.75">
      <c r="A335" s="42"/>
      <c r="E335" s="44"/>
      <c r="F335" s="44"/>
      <c r="G335" s="44"/>
      <c r="H335" s="44"/>
      <c r="I335" s="44"/>
      <c r="J335" s="98"/>
      <c r="K335" s="44"/>
      <c r="L335" s="44"/>
    </row>
    <row r="336" spans="1:12" s="43" customFormat="1" ht="12.75">
      <c r="A336" s="42"/>
      <c r="E336" s="44"/>
      <c r="F336" s="44"/>
      <c r="G336" s="44"/>
      <c r="H336" s="44"/>
      <c r="I336" s="44"/>
      <c r="J336" s="98"/>
      <c r="K336" s="44"/>
      <c r="L336" s="44"/>
    </row>
    <row r="337" spans="1:12" s="43" customFormat="1" ht="12.75">
      <c r="A337" s="42"/>
      <c r="E337" s="44"/>
      <c r="F337" s="44"/>
      <c r="G337" s="44"/>
      <c r="H337" s="44"/>
      <c r="I337" s="44"/>
      <c r="J337" s="98"/>
      <c r="K337" s="44"/>
      <c r="L337" s="44"/>
    </row>
    <row r="338" spans="1:12" s="43" customFormat="1" ht="12.75">
      <c r="A338" s="42"/>
      <c r="E338" s="44"/>
      <c r="F338" s="44"/>
      <c r="G338" s="44"/>
      <c r="H338" s="44"/>
      <c r="I338" s="44"/>
      <c r="J338" s="98"/>
      <c r="K338" s="44"/>
      <c r="L338" s="44"/>
    </row>
    <row r="339" spans="1:12" s="43" customFormat="1" ht="12.75">
      <c r="A339" s="42"/>
      <c r="E339" s="44"/>
      <c r="F339" s="44"/>
      <c r="G339" s="44"/>
      <c r="H339" s="44"/>
      <c r="I339" s="44"/>
      <c r="J339" s="98"/>
      <c r="K339" s="44"/>
      <c r="L339" s="44"/>
    </row>
    <row r="340" spans="1:12" s="43" customFormat="1" ht="12.75">
      <c r="A340" s="42"/>
      <c r="E340" s="44"/>
      <c r="F340" s="44"/>
      <c r="G340" s="44"/>
      <c r="H340" s="44"/>
      <c r="I340" s="44"/>
      <c r="J340" s="98"/>
      <c r="K340" s="44"/>
      <c r="L340" s="44"/>
    </row>
    <row r="341" spans="1:12" s="43" customFormat="1" ht="12.75">
      <c r="A341" s="42"/>
      <c r="E341" s="44"/>
      <c r="F341" s="44"/>
      <c r="G341" s="44"/>
      <c r="H341" s="44"/>
      <c r="I341" s="44"/>
      <c r="J341" s="98"/>
      <c r="K341" s="44"/>
      <c r="L341" s="44"/>
    </row>
    <row r="342" spans="1:12" s="43" customFormat="1" ht="12.75">
      <c r="A342" s="42"/>
      <c r="E342" s="44"/>
      <c r="F342" s="44"/>
      <c r="G342" s="44"/>
      <c r="H342" s="44"/>
      <c r="I342" s="44"/>
      <c r="J342" s="98"/>
      <c r="K342" s="44"/>
      <c r="L342" s="44"/>
    </row>
    <row r="343" spans="1:12" s="43" customFormat="1" ht="12.75">
      <c r="A343" s="42"/>
      <c r="E343" s="44"/>
      <c r="F343" s="44"/>
      <c r="G343" s="44"/>
      <c r="H343" s="44"/>
      <c r="I343" s="44"/>
      <c r="J343" s="98"/>
      <c r="K343" s="44"/>
      <c r="L343" s="44"/>
    </row>
    <row r="344" spans="1:12" s="43" customFormat="1" ht="12.75">
      <c r="A344" s="42"/>
      <c r="E344" s="44"/>
      <c r="F344" s="44"/>
      <c r="G344" s="44"/>
      <c r="H344" s="44"/>
      <c r="I344" s="44"/>
      <c r="J344" s="98"/>
      <c r="K344" s="44"/>
      <c r="L344" s="44"/>
    </row>
    <row r="345" spans="1:12" s="43" customFormat="1" ht="12.75">
      <c r="A345" s="42"/>
      <c r="E345" s="44"/>
      <c r="F345" s="44"/>
      <c r="G345" s="44"/>
      <c r="H345" s="44"/>
      <c r="I345" s="44"/>
      <c r="J345" s="98"/>
      <c r="K345" s="44"/>
      <c r="L345" s="44"/>
    </row>
    <row r="346" spans="1:12" s="43" customFormat="1" ht="12.75">
      <c r="A346" s="42"/>
      <c r="E346" s="44"/>
      <c r="F346" s="44"/>
      <c r="G346" s="44"/>
      <c r="H346" s="44"/>
      <c r="I346" s="44"/>
      <c r="J346" s="98"/>
      <c r="K346" s="44"/>
      <c r="L346" s="44"/>
    </row>
    <row r="347" spans="1:12" s="43" customFormat="1" ht="12.75">
      <c r="A347" s="42"/>
      <c r="E347" s="44"/>
      <c r="F347" s="44"/>
      <c r="G347" s="44"/>
      <c r="H347" s="44"/>
      <c r="I347" s="44"/>
      <c r="J347" s="98"/>
      <c r="K347" s="44"/>
      <c r="L347" s="44"/>
    </row>
    <row r="348" spans="1:12" s="46" customFormat="1" ht="12.75">
      <c r="A348" s="45"/>
      <c r="E348" s="47"/>
      <c r="F348" s="47"/>
      <c r="G348" s="47"/>
      <c r="H348" s="47"/>
      <c r="I348" s="47"/>
      <c r="J348" s="99"/>
      <c r="K348" s="47"/>
      <c r="L348" s="47"/>
    </row>
    <row r="349" spans="1:12" s="46" customFormat="1" ht="12.75">
      <c r="A349" s="45"/>
      <c r="E349" s="47"/>
      <c r="F349" s="47"/>
      <c r="G349" s="47"/>
      <c r="H349" s="47"/>
      <c r="I349" s="47"/>
      <c r="J349" s="99"/>
      <c r="K349" s="47"/>
      <c r="L349" s="47"/>
    </row>
    <row r="350" spans="1:12" s="46" customFormat="1" ht="12.75">
      <c r="A350" s="45"/>
      <c r="E350" s="47"/>
      <c r="F350" s="47"/>
      <c r="G350" s="47"/>
      <c r="H350" s="47"/>
      <c r="I350" s="47"/>
      <c r="J350" s="99"/>
      <c r="K350" s="47"/>
      <c r="L350" s="47"/>
    </row>
    <row r="351" spans="1:12" s="46" customFormat="1" ht="12.75">
      <c r="A351" s="45"/>
      <c r="E351" s="47"/>
      <c r="F351" s="47"/>
      <c r="G351" s="47"/>
      <c r="H351" s="47"/>
      <c r="I351" s="47"/>
      <c r="J351" s="99"/>
      <c r="K351" s="47"/>
      <c r="L351" s="47"/>
    </row>
    <row r="352" spans="1:12" s="46" customFormat="1" ht="12.75">
      <c r="A352" s="45"/>
      <c r="E352" s="47"/>
      <c r="F352" s="47"/>
      <c r="G352" s="47"/>
      <c r="H352" s="47"/>
      <c r="I352" s="47"/>
      <c r="J352" s="99"/>
      <c r="K352" s="47"/>
      <c r="L352" s="47"/>
    </row>
    <row r="353" spans="1:12" s="46" customFormat="1" ht="12.75">
      <c r="A353" s="45"/>
      <c r="E353" s="47"/>
      <c r="F353" s="47"/>
      <c r="G353" s="47"/>
      <c r="H353" s="47"/>
      <c r="I353" s="47"/>
      <c r="J353" s="99"/>
      <c r="K353" s="47"/>
      <c r="L353" s="47"/>
    </row>
    <row r="354" spans="1:12" s="46" customFormat="1" ht="12.75">
      <c r="A354" s="45"/>
      <c r="E354" s="47"/>
      <c r="F354" s="47"/>
      <c r="G354" s="47"/>
      <c r="H354" s="47"/>
      <c r="I354" s="47"/>
      <c r="J354" s="99"/>
      <c r="K354" s="47"/>
      <c r="L354" s="47"/>
    </row>
    <row r="355" spans="1:12" s="46" customFormat="1" ht="12.75">
      <c r="A355" s="45"/>
      <c r="E355" s="47"/>
      <c r="F355" s="47"/>
      <c r="G355" s="47"/>
      <c r="H355" s="47"/>
      <c r="I355" s="47"/>
      <c r="J355" s="99"/>
      <c r="K355" s="47"/>
      <c r="L355" s="47"/>
    </row>
    <row r="356" spans="1:12" s="46" customFormat="1" ht="12.75">
      <c r="A356" s="45"/>
      <c r="E356" s="47"/>
      <c r="F356" s="47"/>
      <c r="G356" s="47"/>
      <c r="H356" s="47"/>
      <c r="I356" s="47"/>
      <c r="J356" s="99"/>
      <c r="K356" s="47"/>
      <c r="L356" s="47"/>
    </row>
    <row r="357" spans="1:12" s="46" customFormat="1" ht="12.75">
      <c r="A357" s="45"/>
      <c r="E357" s="47"/>
      <c r="F357" s="47"/>
      <c r="G357" s="47"/>
      <c r="H357" s="47"/>
      <c r="I357" s="47"/>
      <c r="J357" s="99"/>
      <c r="K357" s="47"/>
      <c r="L357" s="47"/>
    </row>
    <row r="358" spans="1:12" s="46" customFormat="1" ht="12.75">
      <c r="A358" s="45"/>
      <c r="E358" s="47"/>
      <c r="F358" s="47"/>
      <c r="G358" s="47"/>
      <c r="H358" s="47"/>
      <c r="I358" s="47"/>
      <c r="J358" s="99"/>
      <c r="K358" s="47"/>
      <c r="L358" s="47"/>
    </row>
    <row r="359" spans="1:12" s="46" customFormat="1" ht="12.75">
      <c r="A359" s="45"/>
      <c r="E359" s="47"/>
      <c r="F359" s="47"/>
      <c r="G359" s="47"/>
      <c r="H359" s="47"/>
      <c r="I359" s="47"/>
      <c r="J359" s="99"/>
      <c r="K359" s="47"/>
      <c r="L359" s="47"/>
    </row>
    <row r="360" spans="1:12" s="46" customFormat="1" ht="12.75">
      <c r="A360" s="45"/>
      <c r="E360" s="47"/>
      <c r="F360" s="47"/>
      <c r="G360" s="47"/>
      <c r="H360" s="47"/>
      <c r="I360" s="47"/>
      <c r="J360" s="99"/>
      <c r="K360" s="47"/>
      <c r="L360" s="47"/>
    </row>
    <row r="361" spans="1:12" s="46" customFormat="1" ht="12.75">
      <c r="A361" s="45"/>
      <c r="E361" s="47"/>
      <c r="F361" s="47"/>
      <c r="G361" s="47"/>
      <c r="H361" s="47"/>
      <c r="I361" s="47"/>
      <c r="J361" s="99"/>
      <c r="K361" s="47"/>
      <c r="L361" s="47"/>
    </row>
    <row r="362" spans="1:12" s="46" customFormat="1" ht="12.75">
      <c r="A362" s="45"/>
      <c r="E362" s="47"/>
      <c r="F362" s="47"/>
      <c r="G362" s="47"/>
      <c r="H362" s="47"/>
      <c r="I362" s="47"/>
      <c r="J362" s="99"/>
      <c r="K362" s="47"/>
      <c r="L362" s="47"/>
    </row>
    <row r="363" spans="1:12" s="46" customFormat="1" ht="12.75">
      <c r="A363" s="45"/>
      <c r="E363" s="47"/>
      <c r="F363" s="47"/>
      <c r="G363" s="47"/>
      <c r="H363" s="47"/>
      <c r="I363" s="47"/>
      <c r="J363" s="99"/>
      <c r="K363" s="47"/>
      <c r="L363" s="47"/>
    </row>
    <row r="364" spans="1:12" s="46" customFormat="1" ht="12.75">
      <c r="A364" s="45"/>
      <c r="E364" s="47"/>
      <c r="F364" s="47"/>
      <c r="G364" s="47"/>
      <c r="H364" s="47"/>
      <c r="I364" s="47"/>
      <c r="J364" s="99"/>
      <c r="K364" s="47"/>
      <c r="L364" s="47"/>
    </row>
    <row r="365" spans="1:12" s="46" customFormat="1" ht="12.75">
      <c r="A365" s="45"/>
      <c r="E365" s="47"/>
      <c r="F365" s="47"/>
      <c r="G365" s="47"/>
      <c r="H365" s="47"/>
      <c r="I365" s="47"/>
      <c r="J365" s="99"/>
      <c r="K365" s="47"/>
      <c r="L365" s="47"/>
    </row>
    <row r="366" spans="1:12" s="46" customFormat="1" ht="12.75">
      <c r="A366" s="45"/>
      <c r="E366" s="47"/>
      <c r="F366" s="47"/>
      <c r="G366" s="47"/>
      <c r="H366" s="47"/>
      <c r="I366" s="47"/>
      <c r="J366" s="99"/>
      <c r="K366" s="47"/>
      <c r="L366" s="47"/>
    </row>
    <row r="367" spans="1:12" s="46" customFormat="1" ht="12.75">
      <c r="A367" s="45"/>
      <c r="E367" s="47"/>
      <c r="F367" s="47"/>
      <c r="G367" s="47"/>
      <c r="H367" s="47"/>
      <c r="I367" s="47"/>
      <c r="J367" s="99"/>
      <c r="K367" s="47"/>
      <c r="L367" s="47"/>
    </row>
    <row r="368" spans="1:12" s="46" customFormat="1" ht="12.75">
      <c r="A368" s="45"/>
      <c r="E368" s="47"/>
      <c r="F368" s="47"/>
      <c r="G368" s="47"/>
      <c r="H368" s="47"/>
      <c r="I368" s="47"/>
      <c r="J368" s="99"/>
      <c r="K368" s="47"/>
      <c r="L368" s="47"/>
    </row>
    <row r="369" spans="1:12" s="46" customFormat="1" ht="12.75">
      <c r="A369" s="45"/>
      <c r="E369" s="47"/>
      <c r="F369" s="47"/>
      <c r="G369" s="47"/>
      <c r="H369" s="47"/>
      <c r="I369" s="47"/>
      <c r="J369" s="99"/>
      <c r="K369" s="47"/>
      <c r="L369" s="47"/>
    </row>
    <row r="370" spans="1:12" s="46" customFormat="1" ht="12.75">
      <c r="A370" s="45"/>
      <c r="E370" s="47"/>
      <c r="F370" s="47"/>
      <c r="G370" s="47"/>
      <c r="H370" s="47"/>
      <c r="I370" s="47"/>
      <c r="J370" s="99"/>
      <c r="K370" s="47"/>
      <c r="L370" s="47"/>
    </row>
    <row r="371" spans="1:12" s="46" customFormat="1" ht="12.75">
      <c r="A371" s="45"/>
      <c r="E371" s="47"/>
      <c r="F371" s="47"/>
      <c r="G371" s="47"/>
      <c r="H371" s="47"/>
      <c r="I371" s="47"/>
      <c r="J371" s="99"/>
      <c r="K371" s="47"/>
      <c r="L371" s="47"/>
    </row>
    <row r="372" spans="1:12" s="46" customFormat="1" ht="12.75">
      <c r="A372" s="45"/>
      <c r="E372" s="47"/>
      <c r="F372" s="47"/>
      <c r="G372" s="47"/>
      <c r="H372" s="47"/>
      <c r="I372" s="47"/>
      <c r="J372" s="99"/>
      <c r="K372" s="47"/>
      <c r="L372" s="47"/>
    </row>
    <row r="373" spans="1:12" s="46" customFormat="1" ht="12.75">
      <c r="A373" s="45"/>
      <c r="E373" s="47"/>
      <c r="F373" s="47"/>
      <c r="G373" s="47"/>
      <c r="H373" s="47"/>
      <c r="I373" s="47"/>
      <c r="J373" s="99"/>
      <c r="K373" s="47"/>
      <c r="L373" s="47"/>
    </row>
    <row r="374" spans="1:12" s="46" customFormat="1" ht="12.75">
      <c r="A374" s="45"/>
      <c r="E374" s="47"/>
      <c r="F374" s="47"/>
      <c r="G374" s="47"/>
      <c r="H374" s="47"/>
      <c r="I374" s="47"/>
      <c r="J374" s="99"/>
      <c r="K374" s="47"/>
      <c r="L374" s="47"/>
    </row>
    <row r="375" spans="1:12" s="46" customFormat="1" ht="12.75">
      <c r="A375" s="45"/>
      <c r="E375" s="47"/>
      <c r="F375" s="47"/>
      <c r="G375" s="47"/>
      <c r="H375" s="47"/>
      <c r="I375" s="47"/>
      <c r="J375" s="99"/>
      <c r="K375" s="47"/>
      <c r="L375" s="47"/>
    </row>
    <row r="376" spans="1:12" s="46" customFormat="1" ht="12.75">
      <c r="A376" s="45"/>
      <c r="E376" s="47"/>
      <c r="F376" s="47"/>
      <c r="G376" s="47"/>
      <c r="H376" s="47"/>
      <c r="I376" s="47"/>
      <c r="J376" s="99"/>
      <c r="K376" s="47"/>
      <c r="L376" s="47"/>
    </row>
    <row r="377" spans="1:12" s="46" customFormat="1" ht="12.75">
      <c r="A377" s="45"/>
      <c r="E377" s="47"/>
      <c r="F377" s="47"/>
      <c r="G377" s="47"/>
      <c r="H377" s="47"/>
      <c r="I377" s="47"/>
      <c r="J377" s="99"/>
      <c r="K377" s="47"/>
      <c r="L377" s="47"/>
    </row>
    <row r="378" spans="1:12" s="46" customFormat="1" ht="12.75">
      <c r="A378" s="45"/>
      <c r="E378" s="47"/>
      <c r="F378" s="47"/>
      <c r="G378" s="47"/>
      <c r="H378" s="47"/>
      <c r="I378" s="47"/>
      <c r="J378" s="99"/>
      <c r="K378" s="47"/>
      <c r="L378" s="47"/>
    </row>
    <row r="379" spans="1:12" s="46" customFormat="1" ht="12.75">
      <c r="A379" s="45"/>
      <c r="E379" s="47"/>
      <c r="F379" s="47"/>
      <c r="G379" s="47"/>
      <c r="H379" s="47"/>
      <c r="I379" s="47"/>
      <c r="J379" s="99"/>
      <c r="K379" s="47"/>
      <c r="L379" s="47"/>
    </row>
    <row r="380" spans="1:12" s="46" customFormat="1" ht="12.75">
      <c r="A380" s="45"/>
      <c r="E380" s="47"/>
      <c r="F380" s="47"/>
      <c r="G380" s="47"/>
      <c r="H380" s="47"/>
      <c r="I380" s="47"/>
      <c r="J380" s="99"/>
      <c r="K380" s="47"/>
      <c r="L380" s="47"/>
    </row>
    <row r="381" spans="1:12" s="46" customFormat="1" ht="12.75">
      <c r="A381" s="45"/>
      <c r="E381" s="47"/>
      <c r="F381" s="47"/>
      <c r="G381" s="47"/>
      <c r="H381" s="47"/>
      <c r="I381" s="47"/>
      <c r="J381" s="99"/>
      <c r="K381" s="47"/>
      <c r="L381" s="47"/>
    </row>
    <row r="382" spans="1:12" s="46" customFormat="1" ht="12.75">
      <c r="A382" s="45"/>
      <c r="E382" s="47"/>
      <c r="F382" s="47"/>
      <c r="G382" s="47"/>
      <c r="H382" s="47"/>
      <c r="I382" s="47"/>
      <c r="J382" s="99"/>
      <c r="K382" s="47"/>
      <c r="L382" s="47"/>
    </row>
    <row r="383" spans="1:12" s="46" customFormat="1" ht="12.75">
      <c r="A383" s="45"/>
      <c r="E383" s="47"/>
      <c r="F383" s="47"/>
      <c r="G383" s="47"/>
      <c r="H383" s="47"/>
      <c r="I383" s="47"/>
      <c r="J383" s="99"/>
      <c r="K383" s="47"/>
      <c r="L383" s="47"/>
    </row>
    <row r="384" spans="1:12" s="46" customFormat="1" ht="12.75">
      <c r="A384" s="45"/>
      <c r="E384" s="47"/>
      <c r="F384" s="47"/>
      <c r="G384" s="47"/>
      <c r="H384" s="47"/>
      <c r="I384" s="47"/>
      <c r="J384" s="99"/>
      <c r="K384" s="47"/>
      <c r="L384" s="47"/>
    </row>
    <row r="385" spans="1:12" s="46" customFormat="1" ht="12.75">
      <c r="A385" s="45"/>
      <c r="E385" s="47"/>
      <c r="F385" s="47"/>
      <c r="G385" s="47"/>
      <c r="H385" s="47"/>
      <c r="I385" s="47"/>
      <c r="J385" s="99"/>
      <c r="K385" s="47"/>
      <c r="L385" s="47"/>
    </row>
    <row r="386" spans="1:12" s="46" customFormat="1" ht="12.75">
      <c r="A386" s="45"/>
      <c r="E386" s="47"/>
      <c r="F386" s="47"/>
      <c r="G386" s="47"/>
      <c r="H386" s="47"/>
      <c r="I386" s="47"/>
      <c r="J386" s="99"/>
      <c r="K386" s="47"/>
      <c r="L386" s="47"/>
    </row>
    <row r="387" spans="1:12" s="46" customFormat="1" ht="12.75">
      <c r="A387" s="45"/>
      <c r="E387" s="47"/>
      <c r="F387" s="47"/>
      <c r="G387" s="47"/>
      <c r="H387" s="47"/>
      <c r="I387" s="47"/>
      <c r="J387" s="99"/>
      <c r="K387" s="47"/>
      <c r="L387" s="47"/>
    </row>
    <row r="388" spans="1:12" s="46" customFormat="1" ht="12.75">
      <c r="A388" s="45"/>
      <c r="E388" s="47"/>
      <c r="F388" s="47"/>
      <c r="G388" s="47"/>
      <c r="H388" s="47"/>
      <c r="I388" s="47"/>
      <c r="J388" s="99"/>
      <c r="K388" s="47"/>
      <c r="L388" s="47"/>
    </row>
    <row r="389" spans="1:12" s="46" customFormat="1" ht="12.75">
      <c r="A389" s="45"/>
      <c r="E389" s="47"/>
      <c r="F389" s="47"/>
      <c r="G389" s="47"/>
      <c r="H389" s="47"/>
      <c r="I389" s="47"/>
      <c r="J389" s="99"/>
      <c r="K389" s="47"/>
      <c r="L389" s="47"/>
    </row>
    <row r="390" spans="1:12" s="46" customFormat="1" ht="12.75">
      <c r="A390" s="45"/>
      <c r="E390" s="47"/>
      <c r="F390" s="47"/>
      <c r="G390" s="47"/>
      <c r="H390" s="47"/>
      <c r="I390" s="47"/>
      <c r="J390" s="99"/>
      <c r="K390" s="47"/>
      <c r="L390" s="47"/>
    </row>
    <row r="391" spans="1:12" s="46" customFormat="1" ht="12.75">
      <c r="A391" s="45"/>
      <c r="E391" s="47"/>
      <c r="F391" s="47"/>
      <c r="G391" s="47"/>
      <c r="H391" s="47"/>
      <c r="I391" s="47"/>
      <c r="J391" s="99"/>
      <c r="K391" s="47"/>
      <c r="L391" s="47"/>
    </row>
    <row r="392" spans="1:12" s="46" customFormat="1" ht="12.75">
      <c r="A392" s="45"/>
      <c r="E392" s="47"/>
      <c r="F392" s="47"/>
      <c r="G392" s="47"/>
      <c r="H392" s="47"/>
      <c r="I392" s="47"/>
      <c r="J392" s="99"/>
      <c r="K392" s="47"/>
      <c r="L392" s="47"/>
    </row>
    <row r="393" spans="1:12" s="46" customFormat="1" ht="12.75">
      <c r="A393" s="45"/>
      <c r="E393" s="47"/>
      <c r="F393" s="47"/>
      <c r="G393" s="47"/>
      <c r="H393" s="47"/>
      <c r="I393" s="47"/>
      <c r="J393" s="99"/>
      <c r="K393" s="47"/>
      <c r="L393" s="47"/>
    </row>
    <row r="394" spans="1:12" s="46" customFormat="1" ht="12.75">
      <c r="A394" s="45"/>
      <c r="E394" s="47"/>
      <c r="F394" s="47"/>
      <c r="G394" s="47"/>
      <c r="H394" s="47"/>
      <c r="I394" s="47"/>
      <c r="J394" s="99"/>
      <c r="K394" s="47"/>
      <c r="L394" s="47"/>
    </row>
    <row r="395" spans="1:12" s="46" customFormat="1" ht="12.75">
      <c r="A395" s="45"/>
      <c r="E395" s="47"/>
      <c r="F395" s="47"/>
      <c r="G395" s="47"/>
      <c r="H395" s="47"/>
      <c r="I395" s="47"/>
      <c r="J395" s="99"/>
      <c r="K395" s="47"/>
      <c r="L395" s="47"/>
    </row>
    <row r="396" spans="1:12" s="46" customFormat="1" ht="12.75">
      <c r="A396" s="45"/>
      <c r="E396" s="47"/>
      <c r="F396" s="47"/>
      <c r="G396" s="47"/>
      <c r="H396" s="47"/>
      <c r="I396" s="47"/>
      <c r="J396" s="99"/>
      <c r="K396" s="47"/>
      <c r="L396" s="47"/>
    </row>
    <row r="397" spans="1:12" s="46" customFormat="1" ht="12.75">
      <c r="A397" s="45"/>
      <c r="E397" s="47"/>
      <c r="F397" s="47"/>
      <c r="G397" s="47"/>
      <c r="H397" s="47"/>
      <c r="I397" s="47"/>
      <c r="J397" s="99"/>
      <c r="K397" s="47"/>
      <c r="L397" s="47"/>
    </row>
    <row r="398" spans="1:12" s="46" customFormat="1" ht="12.75">
      <c r="A398" s="45"/>
      <c r="E398" s="47"/>
      <c r="F398" s="47"/>
      <c r="G398" s="47"/>
      <c r="H398" s="47"/>
      <c r="I398" s="47"/>
      <c r="J398" s="99"/>
      <c r="K398" s="47"/>
      <c r="L398" s="47"/>
    </row>
    <row r="399" spans="1:12" s="46" customFormat="1" ht="12.75">
      <c r="A399" s="45"/>
      <c r="E399" s="47"/>
      <c r="F399" s="47"/>
      <c r="G399" s="47"/>
      <c r="H399" s="47"/>
      <c r="I399" s="47"/>
      <c r="J399" s="99"/>
      <c r="K399" s="47"/>
      <c r="L399" s="47"/>
    </row>
    <row r="400" spans="1:12" s="46" customFormat="1" ht="12.75">
      <c r="A400" s="45"/>
      <c r="E400" s="47"/>
      <c r="F400" s="47"/>
      <c r="G400" s="47"/>
      <c r="H400" s="47"/>
      <c r="I400" s="47"/>
      <c r="J400" s="99"/>
      <c r="K400" s="47"/>
      <c r="L400" s="47"/>
    </row>
    <row r="401" spans="1:12" s="46" customFormat="1" ht="12.75">
      <c r="A401" s="45"/>
      <c r="E401" s="47"/>
      <c r="F401" s="47"/>
      <c r="G401" s="47"/>
      <c r="H401" s="47"/>
      <c r="I401" s="47"/>
      <c r="J401" s="99"/>
      <c r="K401" s="47"/>
      <c r="L401" s="47"/>
    </row>
    <row r="402" spans="1:12" s="46" customFormat="1" ht="12.75">
      <c r="A402" s="45"/>
      <c r="E402" s="47"/>
      <c r="F402" s="47"/>
      <c r="G402" s="47"/>
      <c r="H402" s="47"/>
      <c r="I402" s="47"/>
      <c r="J402" s="99"/>
      <c r="K402" s="47"/>
      <c r="L402" s="47"/>
    </row>
    <row r="403" spans="1:12" s="46" customFormat="1" ht="12.75">
      <c r="A403" s="45"/>
      <c r="E403" s="47"/>
      <c r="F403" s="47"/>
      <c r="G403" s="47"/>
      <c r="H403" s="47"/>
      <c r="I403" s="47"/>
      <c r="J403" s="99"/>
      <c r="K403" s="47"/>
      <c r="L403" s="47"/>
    </row>
    <row r="404" spans="1:12" s="46" customFormat="1" ht="12.75">
      <c r="A404" s="45"/>
      <c r="E404" s="47"/>
      <c r="F404" s="47"/>
      <c r="G404" s="47"/>
      <c r="H404" s="47"/>
      <c r="I404" s="47"/>
      <c r="J404" s="99"/>
      <c r="K404" s="47"/>
      <c r="L404" s="47"/>
    </row>
    <row r="405" spans="1:12" s="46" customFormat="1" ht="12.75">
      <c r="A405" s="45"/>
      <c r="E405" s="47"/>
      <c r="F405" s="47"/>
      <c r="G405" s="47"/>
      <c r="H405" s="47"/>
      <c r="I405" s="47"/>
      <c r="J405" s="99"/>
      <c r="K405" s="47"/>
      <c r="L405" s="47"/>
    </row>
    <row r="406" spans="1:12" s="46" customFormat="1" ht="12.75">
      <c r="A406" s="45"/>
      <c r="E406" s="47"/>
      <c r="F406" s="47"/>
      <c r="G406" s="47"/>
      <c r="H406" s="47"/>
      <c r="I406" s="47"/>
      <c r="J406" s="99"/>
      <c r="K406" s="47"/>
      <c r="L406" s="47"/>
    </row>
    <row r="407" spans="1:12" s="46" customFormat="1" ht="12.75">
      <c r="A407" s="45"/>
      <c r="E407" s="47"/>
      <c r="F407" s="47"/>
      <c r="G407" s="47"/>
      <c r="H407" s="47"/>
      <c r="I407" s="47"/>
      <c r="J407" s="99"/>
      <c r="K407" s="47"/>
      <c r="L407" s="47"/>
    </row>
    <row r="408" spans="1:12" s="46" customFormat="1" ht="12.75">
      <c r="A408" s="45"/>
      <c r="E408" s="47"/>
      <c r="F408" s="47"/>
      <c r="G408" s="47"/>
      <c r="H408" s="47"/>
      <c r="I408" s="47"/>
      <c r="J408" s="99"/>
      <c r="K408" s="47"/>
      <c r="L408" s="47"/>
    </row>
    <row r="409" spans="1:12" s="46" customFormat="1" ht="12.75">
      <c r="A409" s="45"/>
      <c r="E409" s="47"/>
      <c r="F409" s="47"/>
      <c r="G409" s="47"/>
      <c r="H409" s="47"/>
      <c r="I409" s="47"/>
      <c r="J409" s="99"/>
      <c r="K409" s="47"/>
      <c r="L409" s="47"/>
    </row>
    <row r="410" spans="1:12" s="46" customFormat="1" ht="12.75">
      <c r="A410" s="45"/>
      <c r="E410" s="47"/>
      <c r="F410" s="47"/>
      <c r="G410" s="47"/>
      <c r="H410" s="47"/>
      <c r="I410" s="47"/>
      <c r="J410" s="99"/>
      <c r="K410" s="47"/>
      <c r="L410" s="47"/>
    </row>
    <row r="411" spans="1:12" s="46" customFormat="1" ht="12.75">
      <c r="A411" s="45"/>
      <c r="E411" s="47"/>
      <c r="F411" s="47"/>
      <c r="G411" s="47"/>
      <c r="H411" s="47"/>
      <c r="I411" s="47"/>
      <c r="J411" s="99"/>
      <c r="K411" s="47"/>
      <c r="L411" s="47"/>
    </row>
    <row r="412" spans="1:12" s="46" customFormat="1" ht="12.75">
      <c r="A412" s="45"/>
      <c r="E412" s="47"/>
      <c r="F412" s="47"/>
      <c r="G412" s="47"/>
      <c r="H412" s="47"/>
      <c r="I412" s="47"/>
      <c r="J412" s="99"/>
      <c r="K412" s="47"/>
      <c r="L412" s="47"/>
    </row>
    <row r="413" spans="1:12" s="46" customFormat="1" ht="12.75">
      <c r="A413" s="45"/>
      <c r="E413" s="47"/>
      <c r="F413" s="47"/>
      <c r="G413" s="47"/>
      <c r="H413" s="47"/>
      <c r="I413" s="47"/>
      <c r="J413" s="99"/>
      <c r="K413" s="47"/>
      <c r="L413" s="47"/>
    </row>
    <row r="414" spans="1:12" s="46" customFormat="1" ht="12.75">
      <c r="A414" s="45"/>
      <c r="E414" s="47"/>
      <c r="F414" s="47"/>
      <c r="G414" s="47"/>
      <c r="H414" s="47"/>
      <c r="I414" s="47"/>
      <c r="J414" s="99"/>
      <c r="K414" s="47"/>
      <c r="L414" s="47"/>
    </row>
    <row r="415" spans="1:12" s="46" customFormat="1" ht="12.75">
      <c r="A415" s="45"/>
      <c r="E415" s="47"/>
      <c r="F415" s="47"/>
      <c r="G415" s="47"/>
      <c r="H415" s="47"/>
      <c r="I415" s="47"/>
      <c r="J415" s="99"/>
      <c r="K415" s="47"/>
      <c r="L415" s="47"/>
    </row>
    <row r="416" spans="1:12" s="46" customFormat="1" ht="12.75">
      <c r="A416" s="45"/>
      <c r="E416" s="47"/>
      <c r="F416" s="47"/>
      <c r="G416" s="47"/>
      <c r="H416" s="47"/>
      <c r="I416" s="47"/>
      <c r="J416" s="99"/>
      <c r="K416" s="47"/>
      <c r="L416" s="47"/>
    </row>
    <row r="417" spans="1:12" s="46" customFormat="1" ht="12.75">
      <c r="A417" s="45"/>
      <c r="E417" s="47"/>
      <c r="F417" s="47"/>
      <c r="G417" s="47"/>
      <c r="H417" s="47"/>
      <c r="I417" s="47"/>
      <c r="J417" s="99"/>
      <c r="K417" s="47"/>
      <c r="L417" s="47"/>
    </row>
    <row r="418" spans="1:12" s="46" customFormat="1" ht="12.75">
      <c r="A418" s="45"/>
      <c r="E418" s="47"/>
      <c r="F418" s="47"/>
      <c r="G418" s="47"/>
      <c r="H418" s="47"/>
      <c r="I418" s="47"/>
      <c r="J418" s="99"/>
      <c r="K418" s="47"/>
      <c r="L418" s="47"/>
    </row>
    <row r="419" spans="1:12" s="46" customFormat="1" ht="12.75">
      <c r="A419" s="45"/>
      <c r="E419" s="47"/>
      <c r="F419" s="47"/>
      <c r="G419" s="47"/>
      <c r="H419" s="47"/>
      <c r="I419" s="47"/>
      <c r="J419" s="99"/>
      <c r="K419" s="47"/>
      <c r="L419" s="47"/>
    </row>
    <row r="420" spans="1:12" s="46" customFormat="1" ht="12.75">
      <c r="A420" s="45"/>
      <c r="E420" s="47"/>
      <c r="F420" s="47"/>
      <c r="G420" s="47"/>
      <c r="H420" s="47"/>
      <c r="I420" s="47"/>
      <c r="J420" s="99"/>
      <c r="K420" s="47"/>
      <c r="L420" s="47"/>
    </row>
    <row r="421" spans="1:12" s="46" customFormat="1" ht="12.75">
      <c r="A421" s="45"/>
      <c r="E421" s="47"/>
      <c r="F421" s="47"/>
      <c r="G421" s="47"/>
      <c r="H421" s="47"/>
      <c r="I421" s="47"/>
      <c r="J421" s="99"/>
      <c r="K421" s="47"/>
      <c r="L421" s="47"/>
    </row>
    <row r="422" spans="1:12" s="46" customFormat="1" ht="12.75">
      <c r="A422" s="45"/>
      <c r="E422" s="47"/>
      <c r="F422" s="47"/>
      <c r="G422" s="47"/>
      <c r="H422" s="47"/>
      <c r="I422" s="47"/>
      <c r="J422" s="99"/>
      <c r="K422" s="47"/>
      <c r="L422" s="47"/>
    </row>
    <row r="423" spans="1:12" s="46" customFormat="1" ht="12.75">
      <c r="A423" s="45"/>
      <c r="E423" s="47"/>
      <c r="F423" s="47"/>
      <c r="G423" s="47"/>
      <c r="H423" s="47"/>
      <c r="I423" s="47"/>
      <c r="J423" s="99"/>
      <c r="K423" s="47"/>
      <c r="L423" s="47"/>
    </row>
    <row r="424" spans="1:12" s="46" customFormat="1" ht="12.75">
      <c r="A424" s="45"/>
      <c r="E424" s="47"/>
      <c r="F424" s="47"/>
      <c r="G424" s="47"/>
      <c r="H424" s="47"/>
      <c r="I424" s="47"/>
      <c r="J424" s="99"/>
      <c r="K424" s="47"/>
      <c r="L424" s="47"/>
    </row>
    <row r="425" spans="1:12" s="46" customFormat="1" ht="12.75">
      <c r="A425" s="45"/>
      <c r="E425" s="47"/>
      <c r="F425" s="47"/>
      <c r="G425" s="47"/>
      <c r="H425" s="47"/>
      <c r="I425" s="47"/>
      <c r="J425" s="99"/>
      <c r="K425" s="47"/>
      <c r="L425" s="47"/>
    </row>
    <row r="426" spans="1:12" s="46" customFormat="1" ht="12.75">
      <c r="A426" s="45"/>
      <c r="E426" s="47"/>
      <c r="F426" s="47"/>
      <c r="G426" s="47"/>
      <c r="H426" s="47"/>
      <c r="I426" s="47"/>
      <c r="J426" s="99"/>
      <c r="K426" s="47"/>
      <c r="L426" s="47"/>
    </row>
    <row r="427" spans="1:12" s="46" customFormat="1" ht="12.75">
      <c r="A427" s="45"/>
      <c r="E427" s="47"/>
      <c r="F427" s="47"/>
      <c r="G427" s="47"/>
      <c r="H427" s="47"/>
      <c r="I427" s="47"/>
      <c r="J427" s="99"/>
      <c r="K427" s="47"/>
      <c r="L427" s="47"/>
    </row>
    <row r="428" spans="1:12" s="46" customFormat="1" ht="12.75">
      <c r="A428" s="45"/>
      <c r="E428" s="47"/>
      <c r="F428" s="47"/>
      <c r="G428" s="47"/>
      <c r="H428" s="47"/>
      <c r="I428" s="47"/>
      <c r="J428" s="99"/>
      <c r="K428" s="47"/>
      <c r="L428" s="47"/>
    </row>
    <row r="429" spans="5:12" ht="12.75">
      <c r="E429" s="48"/>
      <c r="F429" s="48"/>
      <c r="G429" s="48"/>
      <c r="H429" s="48"/>
      <c r="I429" s="48"/>
      <c r="J429" s="100"/>
      <c r="K429" s="48"/>
      <c r="L429" s="48"/>
    </row>
    <row r="430" spans="5:12" ht="12.75">
      <c r="E430" s="48"/>
      <c r="F430" s="48"/>
      <c r="G430" s="48"/>
      <c r="H430" s="48"/>
      <c r="I430" s="48"/>
      <c r="J430" s="100"/>
      <c r="K430" s="48"/>
      <c r="L430" s="48"/>
    </row>
    <row r="431" spans="5:12" ht="12.75">
      <c r="E431" s="48"/>
      <c r="F431" s="48"/>
      <c r="G431" s="48"/>
      <c r="H431" s="48"/>
      <c r="I431" s="48"/>
      <c r="J431" s="100"/>
      <c r="K431" s="48"/>
      <c r="L431" s="48"/>
    </row>
    <row r="432" spans="5:12" ht="12.75">
      <c r="E432" s="48"/>
      <c r="F432" s="48"/>
      <c r="G432" s="48"/>
      <c r="H432" s="48"/>
      <c r="I432" s="48"/>
      <c r="J432" s="100"/>
      <c r="K432" s="48"/>
      <c r="L432" s="48"/>
    </row>
    <row r="433" spans="5:12" ht="12.75">
      <c r="E433" s="48"/>
      <c r="F433" s="48"/>
      <c r="G433" s="48"/>
      <c r="H433" s="48"/>
      <c r="I433" s="48"/>
      <c r="J433" s="100"/>
      <c r="K433" s="48"/>
      <c r="L433" s="48"/>
    </row>
    <row r="434" spans="5:12" ht="12.75">
      <c r="E434" s="48"/>
      <c r="F434" s="48"/>
      <c r="G434" s="48"/>
      <c r="H434" s="48"/>
      <c r="I434" s="48"/>
      <c r="J434" s="100"/>
      <c r="K434" s="48"/>
      <c r="L434" s="48"/>
    </row>
    <row r="435" spans="5:12" ht="12.75">
      <c r="E435" s="48"/>
      <c r="F435" s="48"/>
      <c r="G435" s="48"/>
      <c r="H435" s="48"/>
      <c r="I435" s="48"/>
      <c r="J435" s="100"/>
      <c r="K435" s="48"/>
      <c r="L435" s="48"/>
    </row>
    <row r="436" spans="5:12" ht="12.75">
      <c r="E436" s="48"/>
      <c r="F436" s="48"/>
      <c r="G436" s="48"/>
      <c r="H436" s="48"/>
      <c r="I436" s="48"/>
      <c r="J436" s="100"/>
      <c r="K436" s="48"/>
      <c r="L436" s="48"/>
    </row>
    <row r="437" spans="5:12" ht="12.75">
      <c r="E437" s="48"/>
      <c r="F437" s="48"/>
      <c r="G437" s="48"/>
      <c r="H437" s="48"/>
      <c r="I437" s="48"/>
      <c r="J437" s="100"/>
      <c r="K437" s="48"/>
      <c r="L437" s="48"/>
    </row>
    <row r="438" spans="5:12" ht="12.75">
      <c r="E438" s="48"/>
      <c r="F438" s="48"/>
      <c r="G438" s="48"/>
      <c r="H438" s="48"/>
      <c r="I438" s="48"/>
      <c r="J438" s="100"/>
      <c r="K438" s="48"/>
      <c r="L438" s="48"/>
    </row>
    <row r="439" spans="5:12" ht="12.75">
      <c r="E439" s="48"/>
      <c r="F439" s="48"/>
      <c r="G439" s="48"/>
      <c r="H439" s="48"/>
      <c r="I439" s="48"/>
      <c r="J439" s="100"/>
      <c r="K439" s="48"/>
      <c r="L439" s="48"/>
    </row>
    <row r="440" spans="5:12" ht="12.75">
      <c r="E440" s="48"/>
      <c r="F440" s="48"/>
      <c r="G440" s="48"/>
      <c r="H440" s="48"/>
      <c r="I440" s="48"/>
      <c r="J440" s="100"/>
      <c r="K440" s="48"/>
      <c r="L440" s="48"/>
    </row>
    <row r="441" spans="5:12" ht="12.75">
      <c r="E441" s="48"/>
      <c r="F441" s="48"/>
      <c r="G441" s="48"/>
      <c r="H441" s="48"/>
      <c r="I441" s="48"/>
      <c r="J441" s="100"/>
      <c r="K441" s="48"/>
      <c r="L441" s="48"/>
    </row>
    <row r="442" spans="5:12" ht="12.75">
      <c r="E442" s="48"/>
      <c r="F442" s="48"/>
      <c r="G442" s="48"/>
      <c r="H442" s="48"/>
      <c r="I442" s="48"/>
      <c r="J442" s="100"/>
      <c r="K442" s="48"/>
      <c r="L442" s="48"/>
    </row>
    <row r="443" spans="5:12" ht="12.75">
      <c r="E443" s="48"/>
      <c r="F443" s="48"/>
      <c r="G443" s="48"/>
      <c r="H443" s="48"/>
      <c r="I443" s="48"/>
      <c r="J443" s="100"/>
      <c r="K443" s="48"/>
      <c r="L443" s="48"/>
    </row>
    <row r="444" spans="5:12" ht="12.75">
      <c r="E444" s="48"/>
      <c r="F444" s="48"/>
      <c r="G444" s="48"/>
      <c r="H444" s="48"/>
      <c r="I444" s="48"/>
      <c r="J444" s="100"/>
      <c r="K444" s="48"/>
      <c r="L444" s="48"/>
    </row>
    <row r="445" spans="5:12" ht="12.75">
      <c r="E445" s="48"/>
      <c r="F445" s="48"/>
      <c r="G445" s="48"/>
      <c r="H445" s="48"/>
      <c r="I445" s="48"/>
      <c r="J445" s="100"/>
      <c r="K445" s="48"/>
      <c r="L445" s="48"/>
    </row>
    <row r="446" spans="5:12" ht="12.75">
      <c r="E446" s="48"/>
      <c r="F446" s="48"/>
      <c r="G446" s="48"/>
      <c r="H446" s="48"/>
      <c r="I446" s="48"/>
      <c r="J446" s="100"/>
      <c r="K446" s="48"/>
      <c r="L446" s="48"/>
    </row>
    <row r="447" spans="5:12" ht="12.75">
      <c r="E447" s="48"/>
      <c r="F447" s="48"/>
      <c r="G447" s="48"/>
      <c r="H447" s="48"/>
      <c r="I447" s="48"/>
      <c r="J447" s="100"/>
      <c r="K447" s="48"/>
      <c r="L447" s="48"/>
    </row>
    <row r="448" spans="5:12" ht="12.75">
      <c r="E448" s="48"/>
      <c r="F448" s="48"/>
      <c r="G448" s="48"/>
      <c r="H448" s="48"/>
      <c r="I448" s="48"/>
      <c r="J448" s="100"/>
      <c r="K448" s="48"/>
      <c r="L448" s="48"/>
    </row>
    <row r="449" spans="5:12" ht="12.75">
      <c r="E449" s="48"/>
      <c r="F449" s="48"/>
      <c r="G449" s="48"/>
      <c r="H449" s="48"/>
      <c r="I449" s="48"/>
      <c r="J449" s="100"/>
      <c r="K449" s="48"/>
      <c r="L449" s="48"/>
    </row>
    <row r="450" spans="5:12" ht="12.75">
      <c r="E450" s="48"/>
      <c r="F450" s="48"/>
      <c r="G450" s="48"/>
      <c r="H450" s="48"/>
      <c r="I450" s="48"/>
      <c r="J450" s="100"/>
      <c r="K450" s="48"/>
      <c r="L450" s="48"/>
    </row>
    <row r="451" spans="5:12" ht="12.75">
      <c r="E451" s="48"/>
      <c r="F451" s="48"/>
      <c r="G451" s="48"/>
      <c r="H451" s="48"/>
      <c r="I451" s="48"/>
      <c r="J451" s="100"/>
      <c r="K451" s="48"/>
      <c r="L451" s="48"/>
    </row>
    <row r="452" spans="5:12" ht="12.75">
      <c r="E452" s="48"/>
      <c r="F452" s="48"/>
      <c r="G452" s="48"/>
      <c r="H452" s="48"/>
      <c r="I452" s="48"/>
      <c r="J452" s="100"/>
      <c r="K452" s="48"/>
      <c r="L452" s="48"/>
    </row>
    <row r="453" spans="5:12" ht="12.75">
      <c r="E453" s="48"/>
      <c r="F453" s="48"/>
      <c r="G453" s="48"/>
      <c r="H453" s="48"/>
      <c r="I453" s="48"/>
      <c r="J453" s="100"/>
      <c r="K453" s="48"/>
      <c r="L453" s="48"/>
    </row>
    <row r="454" spans="5:12" ht="12.75">
      <c r="E454" s="48"/>
      <c r="F454" s="48"/>
      <c r="G454" s="48"/>
      <c r="H454" s="48"/>
      <c r="I454" s="48"/>
      <c r="J454" s="100"/>
      <c r="K454" s="48"/>
      <c r="L454" s="48"/>
    </row>
    <row r="455" spans="5:12" ht="12.75">
      <c r="E455" s="48"/>
      <c r="F455" s="48"/>
      <c r="G455" s="48"/>
      <c r="H455" s="48"/>
      <c r="I455" s="48"/>
      <c r="J455" s="100"/>
      <c r="K455" s="48"/>
      <c r="L455" s="48"/>
    </row>
    <row r="456" spans="5:12" ht="12.75">
      <c r="E456" s="48"/>
      <c r="F456" s="48"/>
      <c r="G456" s="48"/>
      <c r="H456" s="48"/>
      <c r="I456" s="48"/>
      <c r="J456" s="100"/>
      <c r="K456" s="48"/>
      <c r="L456" s="48"/>
    </row>
    <row r="457" spans="5:12" ht="12.75">
      <c r="E457" s="48"/>
      <c r="F457" s="48"/>
      <c r="G457" s="48"/>
      <c r="H457" s="48"/>
      <c r="I457" s="48"/>
      <c r="J457" s="100"/>
      <c r="K457" s="48"/>
      <c r="L457" s="48"/>
    </row>
    <row r="458" spans="5:12" ht="12.75">
      <c r="E458" s="48"/>
      <c r="F458" s="48"/>
      <c r="G458" s="48"/>
      <c r="H458" s="48"/>
      <c r="I458" s="48"/>
      <c r="J458" s="100"/>
      <c r="K458" s="48"/>
      <c r="L458" s="48"/>
    </row>
    <row r="459" spans="5:12" ht="12.75">
      <c r="E459" s="48"/>
      <c r="F459" s="48"/>
      <c r="G459" s="48"/>
      <c r="H459" s="48"/>
      <c r="I459" s="48"/>
      <c r="J459" s="100"/>
      <c r="K459" s="48"/>
      <c r="L459" s="48"/>
    </row>
    <row r="460" spans="5:12" ht="12.75">
      <c r="E460" s="48"/>
      <c r="F460" s="48"/>
      <c r="G460" s="48"/>
      <c r="H460" s="48"/>
      <c r="I460" s="48"/>
      <c r="J460" s="100"/>
      <c r="K460" s="48"/>
      <c r="L460" s="48"/>
    </row>
    <row r="461" spans="5:12" ht="12.75">
      <c r="E461" s="48"/>
      <c r="F461" s="48"/>
      <c r="G461" s="48"/>
      <c r="H461" s="48"/>
      <c r="I461" s="48"/>
      <c r="J461" s="100"/>
      <c r="K461" s="48"/>
      <c r="L461" s="48"/>
    </row>
    <row r="462" spans="5:12" ht="12.75">
      <c r="E462" s="48"/>
      <c r="F462" s="48"/>
      <c r="G462" s="48"/>
      <c r="H462" s="48"/>
      <c r="I462" s="48"/>
      <c r="J462" s="100"/>
      <c r="K462" s="48"/>
      <c r="L462" s="48"/>
    </row>
    <row r="463" spans="5:12" ht="12.75">
      <c r="E463" s="48"/>
      <c r="F463" s="48"/>
      <c r="G463" s="48"/>
      <c r="H463" s="48"/>
      <c r="I463" s="48"/>
      <c r="J463" s="100"/>
      <c r="K463" s="48"/>
      <c r="L463" s="48"/>
    </row>
    <row r="464" spans="5:12" ht="12.75">
      <c r="E464" s="48"/>
      <c r="F464" s="48"/>
      <c r="G464" s="48"/>
      <c r="H464" s="48"/>
      <c r="I464" s="48"/>
      <c r="J464" s="100"/>
      <c r="K464" s="48"/>
      <c r="L464" s="48"/>
    </row>
    <row r="465" spans="5:12" ht="12.75">
      <c r="E465" s="48"/>
      <c r="F465" s="48"/>
      <c r="G465" s="48"/>
      <c r="H465" s="48"/>
      <c r="I465" s="48"/>
      <c r="J465" s="100"/>
      <c r="K465" s="48"/>
      <c r="L465" s="48"/>
    </row>
    <row r="466" spans="5:12" ht="12.75">
      <c r="E466" s="48"/>
      <c r="F466" s="48"/>
      <c r="G466" s="48"/>
      <c r="H466" s="48"/>
      <c r="I466" s="48"/>
      <c r="J466" s="100"/>
      <c r="K466" s="48"/>
      <c r="L466" s="48"/>
    </row>
    <row r="467" spans="5:12" ht="12.75">
      <c r="E467" s="48"/>
      <c r="F467" s="48"/>
      <c r="G467" s="48"/>
      <c r="H467" s="48"/>
      <c r="I467" s="48"/>
      <c r="J467" s="100"/>
      <c r="K467" s="48"/>
      <c r="L467" s="48"/>
    </row>
    <row r="468" spans="5:12" ht="12.75">
      <c r="E468" s="48"/>
      <c r="F468" s="48"/>
      <c r="G468" s="48"/>
      <c r="H468" s="48"/>
      <c r="I468" s="48"/>
      <c r="J468" s="100"/>
      <c r="K468" s="48"/>
      <c r="L468" s="48"/>
    </row>
    <row r="469" spans="5:12" ht="12.75">
      <c r="E469" s="48"/>
      <c r="F469" s="48"/>
      <c r="G469" s="48"/>
      <c r="H469" s="48"/>
      <c r="I469" s="48"/>
      <c r="J469" s="100"/>
      <c r="K469" s="48"/>
      <c r="L469" s="48"/>
    </row>
    <row r="470" spans="5:12" ht="12.75">
      <c r="E470" s="48"/>
      <c r="F470" s="48"/>
      <c r="G470" s="48"/>
      <c r="H470" s="48"/>
      <c r="I470" s="48"/>
      <c r="J470" s="100"/>
      <c r="K470" s="48"/>
      <c r="L470" s="48"/>
    </row>
    <row r="471" spans="5:12" ht="12.75">
      <c r="E471" s="48"/>
      <c r="F471" s="48"/>
      <c r="G471" s="48"/>
      <c r="H471" s="48"/>
      <c r="I471" s="48"/>
      <c r="J471" s="100"/>
      <c r="K471" s="48"/>
      <c r="L471" s="48"/>
    </row>
    <row r="472" spans="5:12" ht="12.75">
      <c r="E472" s="48"/>
      <c r="F472" s="48"/>
      <c r="G472" s="48"/>
      <c r="H472" s="48"/>
      <c r="I472" s="48"/>
      <c r="J472" s="100"/>
      <c r="K472" s="48"/>
      <c r="L472" s="48"/>
    </row>
    <row r="473" spans="5:12" ht="12.75">
      <c r="E473" s="48"/>
      <c r="F473" s="48"/>
      <c r="G473" s="48"/>
      <c r="H473" s="48"/>
      <c r="I473" s="48"/>
      <c r="J473" s="100"/>
      <c r="K473" s="48"/>
      <c r="L473" s="48"/>
    </row>
    <row r="474" spans="5:12" ht="12.75">
      <c r="E474" s="48"/>
      <c r="F474" s="48"/>
      <c r="G474" s="48"/>
      <c r="H474" s="48"/>
      <c r="I474" s="48"/>
      <c r="J474" s="100"/>
      <c r="K474" s="48"/>
      <c r="L474" s="48"/>
    </row>
    <row r="475" spans="5:12" ht="12.75">
      <c r="E475" s="48"/>
      <c r="F475" s="48"/>
      <c r="G475" s="48"/>
      <c r="H475" s="48"/>
      <c r="I475" s="48"/>
      <c r="J475" s="100"/>
      <c r="K475" s="48"/>
      <c r="L475" s="48"/>
    </row>
    <row r="476" spans="5:12" ht="12.75">
      <c r="E476" s="48"/>
      <c r="F476" s="48"/>
      <c r="G476" s="48"/>
      <c r="H476" s="48"/>
      <c r="I476" s="48"/>
      <c r="J476" s="100"/>
      <c r="K476" s="48"/>
      <c r="L476" s="48"/>
    </row>
    <row r="477" spans="5:12" ht="12.75">
      <c r="E477" s="48"/>
      <c r="F477" s="48"/>
      <c r="G477" s="48"/>
      <c r="H477" s="48"/>
      <c r="I477" s="48"/>
      <c r="J477" s="100"/>
      <c r="K477" s="48"/>
      <c r="L477" s="48"/>
    </row>
    <row r="478" spans="5:12" ht="12.75">
      <c r="E478" s="48"/>
      <c r="F478" s="48"/>
      <c r="G478" s="48"/>
      <c r="H478" s="48"/>
      <c r="I478" s="48"/>
      <c r="J478" s="100"/>
      <c r="K478" s="48"/>
      <c r="L478" s="48"/>
    </row>
    <row r="479" spans="5:12" ht="12.75">
      <c r="E479" s="48"/>
      <c r="F479" s="48"/>
      <c r="G479" s="48"/>
      <c r="H479" s="48"/>
      <c r="I479" s="48"/>
      <c r="J479" s="100"/>
      <c r="K479" s="48"/>
      <c r="L479" s="48"/>
    </row>
    <row r="480" spans="5:12" ht="12.75">
      <c r="E480" s="48"/>
      <c r="F480" s="48"/>
      <c r="G480" s="48"/>
      <c r="H480" s="48"/>
      <c r="I480" s="48"/>
      <c r="J480" s="100"/>
      <c r="K480" s="48"/>
      <c r="L480" s="48"/>
    </row>
    <row r="481" spans="5:12" ht="12.75">
      <c r="E481" s="48"/>
      <c r="F481" s="48"/>
      <c r="G481" s="48"/>
      <c r="H481" s="48"/>
      <c r="I481" s="48"/>
      <c r="J481" s="100"/>
      <c r="K481" s="48"/>
      <c r="L481" s="48"/>
    </row>
    <row r="482" spans="5:12" ht="12.75">
      <c r="E482" s="48"/>
      <c r="F482" s="48"/>
      <c r="G482" s="48"/>
      <c r="H482" s="48"/>
      <c r="I482" s="48"/>
      <c r="J482" s="100"/>
      <c r="K482" s="48"/>
      <c r="L482" s="48"/>
    </row>
    <row r="483" spans="5:12" ht="12.75">
      <c r="E483" s="48"/>
      <c r="F483" s="48"/>
      <c r="G483" s="48"/>
      <c r="H483" s="48"/>
      <c r="I483" s="48"/>
      <c r="J483" s="100"/>
      <c r="K483" s="48"/>
      <c r="L483" s="48"/>
    </row>
    <row r="484" spans="6:12" ht="12.75">
      <c r="F484" s="48"/>
      <c r="G484" s="48"/>
      <c r="H484" s="48"/>
      <c r="I484" s="48"/>
      <c r="J484" s="100"/>
      <c r="K484" s="48"/>
      <c r="L484" s="48"/>
    </row>
    <row r="485" ht="12.75">
      <c r="L485" s="48"/>
    </row>
    <row r="486" ht="12.75">
      <c r="L486" s="48"/>
    </row>
    <row r="487" ht="12.75">
      <c r="L487" s="48"/>
    </row>
    <row r="488" ht="12.75">
      <c r="L488" s="48"/>
    </row>
    <row r="489" ht="12.75">
      <c r="L489" s="48"/>
    </row>
    <row r="490" ht="12.75">
      <c r="L490" s="48"/>
    </row>
    <row r="491" ht="12.75">
      <c r="L491" s="48"/>
    </row>
    <row r="492" ht="12.75">
      <c r="L492" s="48"/>
    </row>
    <row r="493" ht="12.75">
      <c r="L493" s="48"/>
    </row>
    <row r="494" ht="12.75">
      <c r="L494" s="48"/>
    </row>
    <row r="495" ht="12.75">
      <c r="L495" s="48"/>
    </row>
    <row r="496" ht="12.75">
      <c r="L496" s="48"/>
    </row>
    <row r="497" ht="12.75">
      <c r="L497" s="48"/>
    </row>
    <row r="498" ht="12.75">
      <c r="L498" s="48"/>
    </row>
    <row r="499" ht="12.75">
      <c r="L499" s="48"/>
    </row>
    <row r="500" ht="12.75">
      <c r="L500" s="48"/>
    </row>
    <row r="501" ht="12.75">
      <c r="L501" s="48"/>
    </row>
    <row r="502" ht="12.75">
      <c r="L502" s="48"/>
    </row>
    <row r="503" ht="12.75">
      <c r="L503" s="48"/>
    </row>
    <row r="504" ht="12.75">
      <c r="L504" s="48"/>
    </row>
    <row r="505" ht="12.75">
      <c r="L505" s="48"/>
    </row>
    <row r="506" ht="12.75">
      <c r="L506" s="48"/>
    </row>
    <row r="507" ht="12.75">
      <c r="L507" s="48"/>
    </row>
    <row r="508" ht="12.75">
      <c r="L508" s="48"/>
    </row>
    <row r="509" ht="12.75">
      <c r="L509" s="48"/>
    </row>
    <row r="510" ht="12.75">
      <c r="L510" s="48"/>
    </row>
    <row r="511" ht="12.75">
      <c r="L511" s="48"/>
    </row>
    <row r="512" ht="12.75">
      <c r="L512" s="48"/>
    </row>
    <row r="513" ht="12.75">
      <c r="L513" s="48"/>
    </row>
    <row r="514" ht="12.75">
      <c r="L514" s="48"/>
    </row>
    <row r="515" ht="12.75">
      <c r="L515" s="48"/>
    </row>
    <row r="516" ht="12.75">
      <c r="L516" s="48"/>
    </row>
    <row r="517" ht="12.75">
      <c r="L517" s="48"/>
    </row>
    <row r="518" ht="12.75">
      <c r="L518" s="48"/>
    </row>
    <row r="519" ht="12.75">
      <c r="L519" s="48"/>
    </row>
    <row r="520" ht="12.75">
      <c r="L520" s="48"/>
    </row>
    <row r="521" ht="12.75">
      <c r="L521" s="48"/>
    </row>
    <row r="522" ht="12.75">
      <c r="L522" s="48"/>
    </row>
    <row r="523" ht="12.75">
      <c r="L523" s="48"/>
    </row>
    <row r="524" ht="12.75">
      <c r="L524" s="48"/>
    </row>
    <row r="525" ht="12.75">
      <c r="L525" s="48"/>
    </row>
    <row r="526" ht="12.75">
      <c r="L526" s="48"/>
    </row>
    <row r="527" ht="12.75">
      <c r="L527" s="48"/>
    </row>
    <row r="528" ht="12.75">
      <c r="L528" s="48"/>
    </row>
    <row r="529" ht="12.75">
      <c r="L529" s="48"/>
    </row>
    <row r="530" ht="12.75">
      <c r="L530" s="48"/>
    </row>
  </sheetData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</oddHeader>
    <oddFooter>&amp;C&amp;A&amp;RStrona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22"/>
  <sheetViews>
    <sheetView workbookViewId="0" topLeftCell="A1">
      <selection activeCell="B12" sqref="B12"/>
    </sheetView>
  </sheetViews>
  <sheetFormatPr defaultColWidth="9.00390625" defaultRowHeight="12.75"/>
  <cols>
    <col min="1" max="1" width="3.00390625" style="36" bestFit="1" customWidth="1"/>
    <col min="2" max="2" width="28.75390625" style="35" customWidth="1"/>
    <col min="3" max="3" width="4.625" style="35" bestFit="1" customWidth="1"/>
    <col min="4" max="4" width="6.125" style="35" bestFit="1" customWidth="1"/>
    <col min="5" max="5" width="14.00390625" style="35" bestFit="1" customWidth="1"/>
    <col min="6" max="6" width="11.75390625" style="35" customWidth="1"/>
    <col min="7" max="7" width="11.75390625" style="35" bestFit="1" customWidth="1"/>
    <col min="8" max="9" width="10.75390625" style="35" customWidth="1"/>
    <col min="10" max="10" width="13.125" style="93" bestFit="1" customWidth="1"/>
    <col min="11" max="12" width="10.75390625" style="35" customWidth="1"/>
    <col min="13" max="13" width="10.75390625" style="35" bestFit="1" customWidth="1"/>
    <col min="14" max="16384" width="9.125" style="35" customWidth="1"/>
  </cols>
  <sheetData>
    <row r="1" ht="15.75">
      <c r="G1" s="50"/>
    </row>
    <row r="2" spans="1:10" s="34" customFormat="1" ht="15.75">
      <c r="A2" s="49"/>
      <c r="G2" s="50" t="s">
        <v>60</v>
      </c>
      <c r="J2" s="94"/>
    </row>
    <row r="3" spans="1:10" s="57" customFormat="1" ht="11.25">
      <c r="A3" s="56"/>
      <c r="J3" s="95"/>
    </row>
    <row r="4" spans="1:13" s="64" customFormat="1" ht="56.25">
      <c r="A4" s="58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5</v>
      </c>
      <c r="G4" s="59"/>
      <c r="H4" s="60" t="s">
        <v>83</v>
      </c>
      <c r="I4" s="61" t="s">
        <v>84</v>
      </c>
      <c r="J4" s="96"/>
      <c r="K4" s="62" t="s">
        <v>99</v>
      </c>
      <c r="L4" s="58" t="s">
        <v>6</v>
      </c>
      <c r="M4" s="63" t="s">
        <v>89</v>
      </c>
    </row>
    <row r="5" spans="1:13" s="64" customFormat="1" ht="33.75">
      <c r="A5" s="65"/>
      <c r="B5" s="65"/>
      <c r="C5" s="65"/>
      <c r="D5" s="65"/>
      <c r="E5" s="65"/>
      <c r="F5" s="65"/>
      <c r="G5" s="66" t="s">
        <v>90</v>
      </c>
      <c r="H5" s="65" t="s">
        <v>86</v>
      </c>
      <c r="I5" s="66" t="s">
        <v>88</v>
      </c>
      <c r="J5" s="66" t="s">
        <v>85</v>
      </c>
      <c r="K5" s="65"/>
      <c r="L5" s="65"/>
      <c r="M5" s="67"/>
    </row>
    <row r="6" spans="1:13" s="69" customFormat="1" ht="11.2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</row>
    <row r="7" spans="1:13" s="71" customFormat="1" ht="11.25">
      <c r="A7" s="68"/>
      <c r="B7" s="70"/>
      <c r="C7" s="70"/>
      <c r="D7" s="70"/>
      <c r="E7" s="70"/>
      <c r="F7" s="70"/>
      <c r="G7" s="70"/>
      <c r="H7" s="70"/>
      <c r="I7" s="70"/>
      <c r="J7" s="97"/>
      <c r="K7" s="70"/>
      <c r="L7" s="70"/>
      <c r="M7" s="70"/>
    </row>
    <row r="8" spans="1:13" s="75" customFormat="1" ht="33.75">
      <c r="A8" s="66" t="s">
        <v>8</v>
      </c>
      <c r="B8" s="82" t="s">
        <v>96</v>
      </c>
      <c r="C8" s="68">
        <v>700</v>
      </c>
      <c r="D8" s="68">
        <v>70001</v>
      </c>
      <c r="E8" s="77" t="s">
        <v>9</v>
      </c>
      <c r="F8" s="77" t="s">
        <v>9</v>
      </c>
      <c r="G8" s="77" t="s">
        <v>9</v>
      </c>
      <c r="H8" s="77" t="s">
        <v>9</v>
      </c>
      <c r="I8" s="77" t="s">
        <v>9</v>
      </c>
      <c r="J8" s="77" t="s">
        <v>9</v>
      </c>
      <c r="K8" s="77" t="s">
        <v>9</v>
      </c>
      <c r="L8" s="76" t="s">
        <v>9</v>
      </c>
      <c r="M8" s="66" t="s">
        <v>9</v>
      </c>
    </row>
    <row r="9" spans="1:13" s="71" customFormat="1" ht="11.25">
      <c r="A9" s="68"/>
      <c r="B9" s="70"/>
      <c r="C9" s="70"/>
      <c r="D9" s="70"/>
      <c r="E9" s="70"/>
      <c r="F9" s="70"/>
      <c r="G9" s="70"/>
      <c r="H9" s="70"/>
      <c r="I9" s="70"/>
      <c r="J9" s="97"/>
      <c r="K9" s="70"/>
      <c r="L9" s="70"/>
      <c r="M9" s="70"/>
    </row>
    <row r="10" spans="1:13" s="75" customFormat="1" ht="33.75">
      <c r="A10" s="66" t="s">
        <v>10</v>
      </c>
      <c r="B10" s="82" t="s">
        <v>11</v>
      </c>
      <c r="C10" s="68">
        <v>700</v>
      </c>
      <c r="D10" s="68">
        <v>70001</v>
      </c>
      <c r="E10" s="73"/>
      <c r="F10" s="73"/>
      <c r="G10" s="73"/>
      <c r="H10" s="73"/>
      <c r="I10" s="73"/>
      <c r="J10" s="79"/>
      <c r="K10" s="73"/>
      <c r="L10" s="74"/>
      <c r="M10" s="72"/>
    </row>
    <row r="11" spans="1:13" s="71" customFormat="1" ht="11.25">
      <c r="A11" s="68"/>
      <c r="B11" s="70"/>
      <c r="C11" s="70"/>
      <c r="D11" s="70"/>
      <c r="E11" s="74"/>
      <c r="F11" s="74"/>
      <c r="G11" s="74"/>
      <c r="H11" s="74"/>
      <c r="I11" s="74"/>
      <c r="J11" s="78"/>
      <c r="K11" s="74"/>
      <c r="L11" s="74"/>
      <c r="M11" s="70"/>
    </row>
    <row r="12" spans="1:13" s="71" customFormat="1" ht="22.5">
      <c r="A12" s="68">
        <v>1</v>
      </c>
      <c r="B12" s="72" t="s">
        <v>67</v>
      </c>
      <c r="C12" s="70"/>
      <c r="D12" s="70"/>
      <c r="E12" s="73">
        <v>200000</v>
      </c>
      <c r="F12" s="76"/>
      <c r="G12" s="76"/>
      <c r="H12" s="76"/>
      <c r="I12" s="79"/>
      <c r="J12" s="79">
        <f>E12</f>
        <v>200000</v>
      </c>
      <c r="K12" s="76"/>
      <c r="L12" s="74"/>
      <c r="M12" s="68" t="s">
        <v>48</v>
      </c>
    </row>
    <row r="13" spans="1:13" s="71" customFormat="1" ht="22.5">
      <c r="A13" s="68"/>
      <c r="B13" s="70" t="s">
        <v>68</v>
      </c>
      <c r="C13" s="70"/>
      <c r="D13" s="70"/>
      <c r="E13" s="74"/>
      <c r="F13" s="76"/>
      <c r="G13" s="76"/>
      <c r="H13" s="76"/>
      <c r="I13" s="78"/>
      <c r="J13" s="78"/>
      <c r="K13" s="76"/>
      <c r="L13" s="74"/>
      <c r="M13" s="68"/>
    </row>
    <row r="14" spans="1:13" s="71" customFormat="1" ht="11.25">
      <c r="A14" s="68"/>
      <c r="B14" s="70"/>
      <c r="C14" s="70"/>
      <c r="D14" s="70"/>
      <c r="E14" s="74"/>
      <c r="F14" s="76"/>
      <c r="G14" s="76"/>
      <c r="H14" s="76"/>
      <c r="I14" s="78"/>
      <c r="J14" s="78"/>
      <c r="K14" s="76"/>
      <c r="L14" s="74"/>
      <c r="M14" s="68"/>
    </row>
    <row r="15" spans="1:13" s="75" customFormat="1" ht="45">
      <c r="A15" s="68">
        <v>2</v>
      </c>
      <c r="B15" s="72" t="s">
        <v>59</v>
      </c>
      <c r="C15" s="70"/>
      <c r="D15" s="70"/>
      <c r="E15" s="73">
        <v>200000</v>
      </c>
      <c r="F15" s="73"/>
      <c r="G15" s="73"/>
      <c r="H15" s="73"/>
      <c r="I15" s="79"/>
      <c r="J15" s="79">
        <f>E15</f>
        <v>200000</v>
      </c>
      <c r="K15" s="73"/>
      <c r="L15" s="74"/>
      <c r="M15" s="68" t="s">
        <v>49</v>
      </c>
    </row>
    <row r="16" spans="1:13" s="75" customFormat="1" ht="11.25">
      <c r="A16" s="68"/>
      <c r="B16" s="72"/>
      <c r="C16" s="70"/>
      <c r="D16" s="70"/>
      <c r="E16" s="73"/>
      <c r="F16" s="73"/>
      <c r="G16" s="73"/>
      <c r="H16" s="73"/>
      <c r="I16" s="79"/>
      <c r="J16" s="79"/>
      <c r="K16" s="73"/>
      <c r="L16" s="74"/>
      <c r="M16" s="68"/>
    </row>
    <row r="17" spans="1:13" s="75" customFormat="1" ht="22.5">
      <c r="A17" s="68">
        <v>5</v>
      </c>
      <c r="B17" s="72" t="s">
        <v>66</v>
      </c>
      <c r="C17" s="70"/>
      <c r="D17" s="70"/>
      <c r="E17" s="73">
        <v>40000</v>
      </c>
      <c r="F17" s="73"/>
      <c r="G17" s="73"/>
      <c r="H17" s="73"/>
      <c r="I17" s="79"/>
      <c r="J17" s="79">
        <f>E17</f>
        <v>40000</v>
      </c>
      <c r="K17" s="73"/>
      <c r="L17" s="74"/>
      <c r="M17" s="68" t="s">
        <v>49</v>
      </c>
    </row>
    <row r="18" spans="1:13" s="75" customFormat="1" ht="11.25">
      <c r="A18" s="68"/>
      <c r="B18" s="72"/>
      <c r="C18" s="70"/>
      <c r="D18" s="70"/>
      <c r="E18" s="73"/>
      <c r="F18" s="73"/>
      <c r="G18" s="73"/>
      <c r="H18" s="73"/>
      <c r="I18" s="79"/>
      <c r="J18" s="79"/>
      <c r="K18" s="73"/>
      <c r="L18" s="74"/>
      <c r="M18" s="68"/>
    </row>
    <row r="19" spans="1:13" s="75" customFormat="1" ht="56.25">
      <c r="A19" s="68">
        <v>6</v>
      </c>
      <c r="B19" s="72" t="s">
        <v>74</v>
      </c>
      <c r="C19" s="70"/>
      <c r="D19" s="70"/>
      <c r="E19" s="73">
        <v>25000</v>
      </c>
      <c r="F19" s="73"/>
      <c r="G19" s="73"/>
      <c r="H19" s="73"/>
      <c r="I19" s="79"/>
      <c r="J19" s="79">
        <f>E19</f>
        <v>25000</v>
      </c>
      <c r="K19" s="73"/>
      <c r="L19" s="74"/>
      <c r="M19" s="68" t="s">
        <v>49</v>
      </c>
    </row>
    <row r="20" spans="1:13" s="75" customFormat="1" ht="11.25">
      <c r="A20" s="68"/>
      <c r="B20" s="72"/>
      <c r="C20" s="70"/>
      <c r="D20" s="70"/>
      <c r="E20" s="73"/>
      <c r="F20" s="73"/>
      <c r="G20" s="73"/>
      <c r="H20" s="73"/>
      <c r="I20" s="79"/>
      <c r="J20" s="79"/>
      <c r="K20" s="73"/>
      <c r="L20" s="74"/>
      <c r="M20" s="68"/>
    </row>
    <row r="21" spans="1:13" s="55" customFormat="1" ht="12">
      <c r="A21" s="133"/>
      <c r="B21" s="134" t="s">
        <v>92</v>
      </c>
      <c r="C21" s="134"/>
      <c r="D21" s="134"/>
      <c r="E21" s="135">
        <f>E19+E17+E15+E12</f>
        <v>465000</v>
      </c>
      <c r="F21" s="135">
        <f aca="true" t="shared" si="0" ref="F21:L21">F19+F17+F15+F12</f>
        <v>0</v>
      </c>
      <c r="G21" s="135">
        <f t="shared" si="0"/>
        <v>0</v>
      </c>
      <c r="H21" s="135">
        <f t="shared" si="0"/>
        <v>0</v>
      </c>
      <c r="I21" s="135">
        <f t="shared" si="0"/>
        <v>0</v>
      </c>
      <c r="J21" s="135">
        <f t="shared" si="0"/>
        <v>465000</v>
      </c>
      <c r="K21" s="135">
        <f t="shared" si="0"/>
        <v>0</v>
      </c>
      <c r="L21" s="135">
        <f t="shared" si="0"/>
        <v>0</v>
      </c>
      <c r="M21" s="134"/>
    </row>
    <row r="22" spans="1:13" s="75" customFormat="1" ht="11.25">
      <c r="A22" s="68"/>
      <c r="B22" s="72"/>
      <c r="C22" s="70"/>
      <c r="D22" s="70"/>
      <c r="E22" s="73"/>
      <c r="F22" s="73"/>
      <c r="G22" s="73"/>
      <c r="H22" s="73"/>
      <c r="I22" s="79"/>
      <c r="J22" s="79"/>
      <c r="K22" s="73"/>
      <c r="L22" s="74"/>
      <c r="M22" s="68"/>
    </row>
    <row r="23" spans="1:13" s="75" customFormat="1" ht="22.5">
      <c r="A23" s="66" t="s">
        <v>12</v>
      </c>
      <c r="B23" s="82" t="s">
        <v>93</v>
      </c>
      <c r="C23" s="68">
        <v>700</v>
      </c>
      <c r="D23" s="68">
        <v>70001</v>
      </c>
      <c r="E23" s="77" t="s">
        <v>9</v>
      </c>
      <c r="F23" s="77" t="s">
        <v>9</v>
      </c>
      <c r="G23" s="77" t="s">
        <v>9</v>
      </c>
      <c r="H23" s="77" t="s">
        <v>9</v>
      </c>
      <c r="I23" s="77" t="s">
        <v>9</v>
      </c>
      <c r="J23" s="77" t="s">
        <v>9</v>
      </c>
      <c r="K23" s="77" t="s">
        <v>9</v>
      </c>
      <c r="L23" s="77" t="s">
        <v>9</v>
      </c>
      <c r="M23" s="72"/>
    </row>
    <row r="24" spans="1:13" s="75" customFormat="1" ht="11.25">
      <c r="A24" s="68"/>
      <c r="B24" s="72"/>
      <c r="C24" s="70"/>
      <c r="D24" s="70"/>
      <c r="E24" s="73"/>
      <c r="F24" s="73"/>
      <c r="G24" s="73"/>
      <c r="H24" s="73"/>
      <c r="I24" s="79"/>
      <c r="J24" s="79"/>
      <c r="K24" s="73"/>
      <c r="L24" s="74"/>
      <c r="M24" s="68"/>
    </row>
    <row r="25" spans="1:13" s="55" customFormat="1" ht="12">
      <c r="A25" s="133"/>
      <c r="B25" s="134" t="s">
        <v>92</v>
      </c>
      <c r="C25" s="134"/>
      <c r="D25" s="134"/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4"/>
    </row>
    <row r="26" spans="1:13" s="84" customFormat="1" ht="11.25">
      <c r="A26" s="81"/>
      <c r="B26" s="82"/>
      <c r="C26" s="82"/>
      <c r="D26" s="82"/>
      <c r="E26" s="83"/>
      <c r="F26" s="83"/>
      <c r="G26" s="83"/>
      <c r="H26" s="83"/>
      <c r="I26" s="83"/>
      <c r="J26" s="83"/>
      <c r="K26" s="83"/>
      <c r="L26" s="83"/>
      <c r="M26" s="82"/>
    </row>
    <row r="27" spans="1:13" s="75" customFormat="1" ht="33.75">
      <c r="A27" s="66" t="s">
        <v>97</v>
      </c>
      <c r="B27" s="82" t="s">
        <v>98</v>
      </c>
      <c r="C27" s="68">
        <v>700</v>
      </c>
      <c r="D27" s="68">
        <v>70001</v>
      </c>
      <c r="E27" s="77" t="s">
        <v>9</v>
      </c>
      <c r="F27" s="77" t="s">
        <v>9</v>
      </c>
      <c r="G27" s="77" t="s">
        <v>9</v>
      </c>
      <c r="H27" s="77" t="s">
        <v>9</v>
      </c>
      <c r="I27" s="77" t="s">
        <v>9</v>
      </c>
      <c r="J27" s="77" t="s">
        <v>9</v>
      </c>
      <c r="K27" s="77" t="s">
        <v>9</v>
      </c>
      <c r="L27" s="76" t="s">
        <v>9</v>
      </c>
      <c r="M27" s="66" t="s">
        <v>9</v>
      </c>
    </row>
    <row r="28" spans="1:13" s="84" customFormat="1" ht="11.25">
      <c r="A28" s="81"/>
      <c r="B28" s="82"/>
      <c r="C28" s="82"/>
      <c r="D28" s="82"/>
      <c r="E28" s="83"/>
      <c r="F28" s="83"/>
      <c r="G28" s="83"/>
      <c r="H28" s="83"/>
      <c r="I28" s="83"/>
      <c r="J28" s="83"/>
      <c r="K28" s="83"/>
      <c r="L28" s="83"/>
      <c r="M28" s="82"/>
    </row>
    <row r="29" spans="1:13" s="75" customFormat="1" ht="11.25">
      <c r="A29" s="68"/>
      <c r="B29" s="80"/>
      <c r="C29" s="70"/>
      <c r="D29" s="70"/>
      <c r="E29" s="74"/>
      <c r="F29" s="77"/>
      <c r="G29" s="77"/>
      <c r="H29" s="77"/>
      <c r="I29" s="78"/>
      <c r="J29" s="78"/>
      <c r="K29" s="77"/>
      <c r="L29" s="74"/>
      <c r="M29" s="68"/>
    </row>
    <row r="30" spans="1:13" s="54" customFormat="1" ht="12">
      <c r="A30" s="136"/>
      <c r="B30" s="137" t="s">
        <v>94</v>
      </c>
      <c r="C30" s="137"/>
      <c r="D30" s="137"/>
      <c r="E30" s="138">
        <f aca="true" t="shared" si="1" ref="E30:L30">E25+E21</f>
        <v>465000</v>
      </c>
      <c r="F30" s="138">
        <f t="shared" si="1"/>
        <v>0</v>
      </c>
      <c r="G30" s="138">
        <f t="shared" si="1"/>
        <v>0</v>
      </c>
      <c r="H30" s="138">
        <f t="shared" si="1"/>
        <v>0</v>
      </c>
      <c r="I30" s="138">
        <f t="shared" si="1"/>
        <v>0</v>
      </c>
      <c r="J30" s="138">
        <f t="shared" si="1"/>
        <v>465000</v>
      </c>
      <c r="K30" s="138">
        <f t="shared" si="1"/>
        <v>0</v>
      </c>
      <c r="L30" s="138">
        <f t="shared" si="1"/>
        <v>0</v>
      </c>
      <c r="M30" s="137"/>
    </row>
    <row r="31" spans="1:12" s="86" customFormat="1" ht="11.25">
      <c r="A31" s="85"/>
      <c r="E31" s="87"/>
      <c r="F31" s="87"/>
      <c r="G31" s="87"/>
      <c r="H31" s="87"/>
      <c r="I31" s="88"/>
      <c r="J31" s="88"/>
      <c r="K31" s="87"/>
      <c r="L31" s="87"/>
    </row>
    <row r="32" spans="1:10" s="86" customFormat="1" ht="11.25">
      <c r="A32" s="85"/>
      <c r="B32" s="86" t="s">
        <v>120</v>
      </c>
      <c r="E32" s="89"/>
      <c r="I32" s="90"/>
      <c r="J32" s="90"/>
    </row>
    <row r="33" spans="1:10" s="86" customFormat="1" ht="11.25">
      <c r="A33" s="85"/>
      <c r="E33" s="89"/>
      <c r="I33" s="90"/>
      <c r="J33" s="90"/>
    </row>
    <row r="34" spans="1:10" s="86" customFormat="1" ht="11.25">
      <c r="A34" s="85"/>
      <c r="B34" s="139" t="s">
        <v>121</v>
      </c>
      <c r="E34" s="89"/>
      <c r="I34" s="90"/>
      <c r="J34" s="90"/>
    </row>
    <row r="35" spans="2:10" s="91" customFormat="1" ht="11.25">
      <c r="B35" s="91" t="s">
        <v>122</v>
      </c>
      <c r="I35" s="92"/>
      <c r="J35" s="92"/>
    </row>
    <row r="36" spans="2:10" s="91" customFormat="1" ht="11.25">
      <c r="B36" s="91" t="s">
        <v>123</v>
      </c>
      <c r="I36" s="92"/>
      <c r="J36" s="92"/>
    </row>
    <row r="37" spans="1:10" s="86" customFormat="1" ht="11.25">
      <c r="A37" s="85"/>
      <c r="E37" s="89"/>
      <c r="I37" s="90"/>
      <c r="J37" s="90"/>
    </row>
    <row r="38" spans="1:11" s="86" customFormat="1" ht="11.25">
      <c r="A38" s="85"/>
      <c r="B38" s="86" t="s">
        <v>13</v>
      </c>
      <c r="E38" s="89"/>
      <c r="I38" s="90"/>
      <c r="J38" s="90"/>
      <c r="K38" s="86" t="s">
        <v>43</v>
      </c>
    </row>
    <row r="39" spans="1:12" s="39" customFormat="1" ht="12">
      <c r="A39" s="38"/>
      <c r="E39" s="41"/>
      <c r="F39" s="41"/>
      <c r="G39" s="41"/>
      <c r="H39" s="41"/>
      <c r="I39" s="51"/>
      <c r="J39" s="51"/>
      <c r="K39" s="41"/>
      <c r="L39" s="41"/>
    </row>
    <row r="40" spans="1:12" s="39" customFormat="1" ht="12">
      <c r="A40" s="38"/>
      <c r="E40" s="41"/>
      <c r="F40" s="41"/>
      <c r="G40" s="41"/>
      <c r="H40" s="41"/>
      <c r="I40" s="51"/>
      <c r="J40" s="51"/>
      <c r="K40" s="41"/>
      <c r="L40" s="41"/>
    </row>
    <row r="41" spans="1:12" s="39" customFormat="1" ht="12">
      <c r="A41" s="38"/>
      <c r="E41" s="41"/>
      <c r="F41" s="41"/>
      <c r="G41" s="41"/>
      <c r="H41" s="41"/>
      <c r="I41" s="51"/>
      <c r="J41" s="51"/>
      <c r="K41" s="41"/>
      <c r="L41" s="41"/>
    </row>
    <row r="42" spans="1:12" s="39" customFormat="1" ht="12">
      <c r="A42" s="38"/>
      <c r="E42" s="41"/>
      <c r="F42" s="41"/>
      <c r="G42" s="41"/>
      <c r="H42" s="41"/>
      <c r="I42" s="51"/>
      <c r="J42" s="51"/>
      <c r="K42" s="41"/>
      <c r="L42" s="41"/>
    </row>
    <row r="43" spans="1:12" s="39" customFormat="1" ht="12">
      <c r="A43" s="38"/>
      <c r="E43" s="41"/>
      <c r="F43" s="41"/>
      <c r="G43" s="41"/>
      <c r="H43" s="41"/>
      <c r="I43" s="51"/>
      <c r="J43" s="51"/>
      <c r="K43" s="41"/>
      <c r="L43" s="41"/>
    </row>
    <row r="44" spans="1:12" s="39" customFormat="1" ht="12">
      <c r="A44" s="38"/>
      <c r="E44" s="41"/>
      <c r="F44" s="41"/>
      <c r="G44" s="41"/>
      <c r="H44" s="41"/>
      <c r="I44" s="41"/>
      <c r="J44" s="51"/>
      <c r="K44" s="41"/>
      <c r="L44" s="41"/>
    </row>
    <row r="45" spans="1:12" s="39" customFormat="1" ht="12">
      <c r="A45" s="38"/>
      <c r="E45" s="41"/>
      <c r="F45" s="41"/>
      <c r="G45" s="41"/>
      <c r="H45" s="41"/>
      <c r="I45" s="41"/>
      <c r="J45" s="51"/>
      <c r="K45" s="41"/>
      <c r="L45" s="41"/>
    </row>
    <row r="46" spans="1:12" s="39" customFormat="1" ht="12">
      <c r="A46" s="38"/>
      <c r="E46" s="41"/>
      <c r="F46" s="41"/>
      <c r="G46" s="41"/>
      <c r="H46" s="41"/>
      <c r="I46" s="41"/>
      <c r="J46" s="51"/>
      <c r="K46" s="41"/>
      <c r="L46" s="41"/>
    </row>
    <row r="47" spans="1:12" s="39" customFormat="1" ht="12">
      <c r="A47" s="38"/>
      <c r="E47" s="41"/>
      <c r="F47" s="41"/>
      <c r="G47" s="41"/>
      <c r="H47" s="41"/>
      <c r="I47" s="41"/>
      <c r="J47" s="51"/>
      <c r="K47" s="41"/>
      <c r="L47" s="41"/>
    </row>
    <row r="48" spans="1:12" s="39" customFormat="1" ht="12">
      <c r="A48" s="38"/>
      <c r="E48" s="41"/>
      <c r="F48" s="41"/>
      <c r="G48" s="41"/>
      <c r="H48" s="41"/>
      <c r="I48" s="41"/>
      <c r="J48" s="51"/>
      <c r="K48" s="41"/>
      <c r="L48" s="41"/>
    </row>
    <row r="49" spans="1:12" s="39" customFormat="1" ht="12">
      <c r="A49" s="38"/>
      <c r="E49" s="41"/>
      <c r="F49" s="41"/>
      <c r="G49" s="41"/>
      <c r="H49" s="41"/>
      <c r="I49" s="41"/>
      <c r="J49" s="51"/>
      <c r="K49" s="41"/>
      <c r="L49" s="41"/>
    </row>
    <row r="50" spans="1:12" s="39" customFormat="1" ht="12">
      <c r="A50" s="38"/>
      <c r="E50" s="41"/>
      <c r="F50" s="41"/>
      <c r="G50" s="41"/>
      <c r="H50" s="41"/>
      <c r="I50" s="41"/>
      <c r="J50" s="51"/>
      <c r="K50" s="41"/>
      <c r="L50" s="41"/>
    </row>
    <row r="51" spans="1:12" s="39" customFormat="1" ht="12">
      <c r="A51" s="38"/>
      <c r="E51" s="41"/>
      <c r="F51" s="41"/>
      <c r="G51" s="41"/>
      <c r="H51" s="41"/>
      <c r="I51" s="41"/>
      <c r="J51" s="51"/>
      <c r="K51" s="41"/>
      <c r="L51" s="41"/>
    </row>
    <row r="52" spans="1:12" s="39" customFormat="1" ht="12">
      <c r="A52" s="38"/>
      <c r="E52" s="41"/>
      <c r="F52" s="41"/>
      <c r="G52" s="41"/>
      <c r="H52" s="41"/>
      <c r="I52" s="41"/>
      <c r="J52" s="51"/>
      <c r="K52" s="41"/>
      <c r="L52" s="41"/>
    </row>
    <row r="53" spans="1:12" s="39" customFormat="1" ht="12">
      <c r="A53" s="38"/>
      <c r="E53" s="41"/>
      <c r="F53" s="41"/>
      <c r="G53" s="41"/>
      <c r="H53" s="41"/>
      <c r="I53" s="41"/>
      <c r="J53" s="51"/>
      <c r="K53" s="41"/>
      <c r="L53" s="41"/>
    </row>
    <row r="54" spans="1:12" s="39" customFormat="1" ht="12">
      <c r="A54" s="38"/>
      <c r="E54" s="41"/>
      <c r="F54" s="41"/>
      <c r="G54" s="41"/>
      <c r="H54" s="41"/>
      <c r="I54" s="41"/>
      <c r="J54" s="51"/>
      <c r="K54" s="41"/>
      <c r="L54" s="41"/>
    </row>
    <row r="55" spans="1:12" s="39" customFormat="1" ht="12">
      <c r="A55" s="38"/>
      <c r="E55" s="41"/>
      <c r="F55" s="41"/>
      <c r="G55" s="41"/>
      <c r="H55" s="41"/>
      <c r="I55" s="41"/>
      <c r="J55" s="51"/>
      <c r="K55" s="41"/>
      <c r="L55" s="41"/>
    </row>
    <row r="56" spans="1:12" s="39" customFormat="1" ht="12">
      <c r="A56" s="38"/>
      <c r="E56" s="41"/>
      <c r="F56" s="41"/>
      <c r="G56" s="41"/>
      <c r="H56" s="41"/>
      <c r="I56" s="41"/>
      <c r="J56" s="51"/>
      <c r="K56" s="41"/>
      <c r="L56" s="41"/>
    </row>
    <row r="57" spans="1:12" s="39" customFormat="1" ht="12">
      <c r="A57" s="38"/>
      <c r="E57" s="41"/>
      <c r="F57" s="41"/>
      <c r="G57" s="41"/>
      <c r="H57" s="41"/>
      <c r="I57" s="41"/>
      <c r="J57" s="51"/>
      <c r="K57" s="41"/>
      <c r="L57" s="41"/>
    </row>
    <row r="58" spans="1:12" s="39" customFormat="1" ht="12">
      <c r="A58" s="38"/>
      <c r="E58" s="41"/>
      <c r="F58" s="41"/>
      <c r="G58" s="41"/>
      <c r="H58" s="41"/>
      <c r="I58" s="41"/>
      <c r="J58" s="51"/>
      <c r="K58" s="41"/>
      <c r="L58" s="41"/>
    </row>
    <row r="59" spans="1:12" s="43" customFormat="1" ht="12.75">
      <c r="A59" s="42"/>
      <c r="E59" s="44"/>
      <c r="F59" s="44"/>
      <c r="G59" s="44"/>
      <c r="H59" s="44"/>
      <c r="I59" s="44"/>
      <c r="J59" s="98"/>
      <c r="K59" s="44"/>
      <c r="L59" s="44"/>
    </row>
    <row r="60" spans="1:12" s="43" customFormat="1" ht="12.75">
      <c r="A60" s="42"/>
      <c r="E60" s="44"/>
      <c r="F60" s="44"/>
      <c r="G60" s="44"/>
      <c r="H60" s="44"/>
      <c r="I60" s="44"/>
      <c r="J60" s="98"/>
      <c r="K60" s="44"/>
      <c r="L60" s="44"/>
    </row>
    <row r="61" spans="1:12" s="43" customFormat="1" ht="12.75">
      <c r="A61" s="42"/>
      <c r="E61" s="44"/>
      <c r="F61" s="44"/>
      <c r="G61" s="44"/>
      <c r="H61" s="44"/>
      <c r="I61" s="44"/>
      <c r="J61" s="98"/>
      <c r="K61" s="44"/>
      <c r="L61" s="44"/>
    </row>
    <row r="62" spans="1:12" s="43" customFormat="1" ht="12.75">
      <c r="A62" s="42"/>
      <c r="E62" s="44"/>
      <c r="F62" s="44"/>
      <c r="G62" s="44"/>
      <c r="H62" s="44"/>
      <c r="I62" s="44"/>
      <c r="J62" s="98"/>
      <c r="K62" s="44"/>
      <c r="L62" s="44"/>
    </row>
    <row r="63" spans="1:12" s="43" customFormat="1" ht="12.75">
      <c r="A63" s="42"/>
      <c r="E63" s="44"/>
      <c r="F63" s="44"/>
      <c r="G63" s="44"/>
      <c r="H63" s="44"/>
      <c r="I63" s="44"/>
      <c r="J63" s="98"/>
      <c r="K63" s="44"/>
      <c r="L63" s="44"/>
    </row>
    <row r="64" spans="1:12" s="43" customFormat="1" ht="12.75">
      <c r="A64" s="42"/>
      <c r="E64" s="44"/>
      <c r="F64" s="44"/>
      <c r="G64" s="44"/>
      <c r="H64" s="44"/>
      <c r="I64" s="44"/>
      <c r="J64" s="98"/>
      <c r="K64" s="44"/>
      <c r="L64" s="44"/>
    </row>
    <row r="65" spans="1:12" s="43" customFormat="1" ht="12.75">
      <c r="A65" s="42"/>
      <c r="E65" s="44"/>
      <c r="F65" s="44"/>
      <c r="G65" s="44"/>
      <c r="H65" s="44"/>
      <c r="I65" s="44"/>
      <c r="J65" s="98"/>
      <c r="K65" s="44"/>
      <c r="L65" s="44"/>
    </row>
    <row r="66" spans="1:12" s="43" customFormat="1" ht="12.75">
      <c r="A66" s="42"/>
      <c r="E66" s="44"/>
      <c r="F66" s="44"/>
      <c r="G66" s="44"/>
      <c r="H66" s="44"/>
      <c r="I66" s="44"/>
      <c r="J66" s="98"/>
      <c r="K66" s="44"/>
      <c r="L66" s="44"/>
    </row>
    <row r="67" spans="1:12" s="43" customFormat="1" ht="12.75">
      <c r="A67" s="42"/>
      <c r="E67" s="44"/>
      <c r="F67" s="44"/>
      <c r="G67" s="44"/>
      <c r="H67" s="44"/>
      <c r="I67" s="44"/>
      <c r="J67" s="98"/>
      <c r="K67" s="44"/>
      <c r="L67" s="44"/>
    </row>
    <row r="68" spans="1:12" s="43" customFormat="1" ht="12.75">
      <c r="A68" s="42"/>
      <c r="E68" s="44"/>
      <c r="F68" s="44"/>
      <c r="G68" s="44"/>
      <c r="H68" s="44"/>
      <c r="I68" s="44"/>
      <c r="J68" s="98"/>
      <c r="K68" s="44"/>
      <c r="L68" s="44"/>
    </row>
    <row r="69" spans="1:12" s="43" customFormat="1" ht="12.75">
      <c r="A69" s="42"/>
      <c r="E69" s="44"/>
      <c r="F69" s="44"/>
      <c r="G69" s="44"/>
      <c r="H69" s="44"/>
      <c r="I69" s="44"/>
      <c r="J69" s="98"/>
      <c r="K69" s="44"/>
      <c r="L69" s="44"/>
    </row>
    <row r="70" spans="1:12" s="43" customFormat="1" ht="12.75">
      <c r="A70" s="42"/>
      <c r="E70" s="44"/>
      <c r="F70" s="44"/>
      <c r="G70" s="44"/>
      <c r="H70" s="44"/>
      <c r="I70" s="44"/>
      <c r="J70" s="98"/>
      <c r="K70" s="44"/>
      <c r="L70" s="44"/>
    </row>
    <row r="71" spans="1:12" s="43" customFormat="1" ht="12.75">
      <c r="A71" s="42"/>
      <c r="E71" s="44"/>
      <c r="F71" s="44"/>
      <c r="G71" s="44"/>
      <c r="H71" s="44"/>
      <c r="I71" s="44"/>
      <c r="J71" s="98"/>
      <c r="K71" s="44"/>
      <c r="L71" s="44"/>
    </row>
    <row r="72" spans="1:12" s="43" customFormat="1" ht="12.75">
      <c r="A72" s="42"/>
      <c r="E72" s="44"/>
      <c r="F72" s="44"/>
      <c r="G72" s="44"/>
      <c r="H72" s="44"/>
      <c r="I72" s="44"/>
      <c r="J72" s="98"/>
      <c r="K72" s="44"/>
      <c r="L72" s="44"/>
    </row>
    <row r="73" spans="1:12" s="43" customFormat="1" ht="12.75">
      <c r="A73" s="42"/>
      <c r="E73" s="44"/>
      <c r="F73" s="44"/>
      <c r="G73" s="44"/>
      <c r="H73" s="44"/>
      <c r="I73" s="44"/>
      <c r="J73" s="98"/>
      <c r="K73" s="44"/>
      <c r="L73" s="44"/>
    </row>
    <row r="74" spans="1:12" s="43" customFormat="1" ht="12.75">
      <c r="A74" s="42"/>
      <c r="E74" s="44"/>
      <c r="F74" s="44"/>
      <c r="G74" s="44"/>
      <c r="H74" s="44"/>
      <c r="I74" s="44"/>
      <c r="J74" s="98"/>
      <c r="K74" s="44"/>
      <c r="L74" s="44"/>
    </row>
    <row r="75" spans="1:12" s="43" customFormat="1" ht="12.75">
      <c r="A75" s="42"/>
      <c r="E75" s="44"/>
      <c r="F75" s="44"/>
      <c r="G75" s="44"/>
      <c r="H75" s="44"/>
      <c r="I75" s="44"/>
      <c r="J75" s="98"/>
      <c r="K75" s="44"/>
      <c r="L75" s="44"/>
    </row>
    <row r="76" spans="1:12" s="43" customFormat="1" ht="12.75">
      <c r="A76" s="42"/>
      <c r="E76" s="44"/>
      <c r="F76" s="44"/>
      <c r="G76" s="44"/>
      <c r="H76" s="44"/>
      <c r="I76" s="44"/>
      <c r="J76" s="98"/>
      <c r="K76" s="44"/>
      <c r="L76" s="44"/>
    </row>
    <row r="77" spans="1:12" s="43" customFormat="1" ht="12.75">
      <c r="A77" s="42"/>
      <c r="E77" s="44"/>
      <c r="F77" s="44"/>
      <c r="G77" s="44"/>
      <c r="H77" s="44"/>
      <c r="I77" s="44"/>
      <c r="J77" s="98"/>
      <c r="K77" s="44"/>
      <c r="L77" s="44"/>
    </row>
    <row r="78" spans="1:12" s="43" customFormat="1" ht="12.75">
      <c r="A78" s="42"/>
      <c r="E78" s="44"/>
      <c r="F78" s="44"/>
      <c r="G78" s="44"/>
      <c r="H78" s="44"/>
      <c r="I78" s="44"/>
      <c r="J78" s="98"/>
      <c r="K78" s="44"/>
      <c r="L78" s="44"/>
    </row>
    <row r="79" spans="1:12" s="43" customFormat="1" ht="12.75">
      <c r="A79" s="42"/>
      <c r="E79" s="44"/>
      <c r="F79" s="44"/>
      <c r="G79" s="44"/>
      <c r="H79" s="44"/>
      <c r="I79" s="44"/>
      <c r="J79" s="98"/>
      <c r="K79" s="44"/>
      <c r="L79" s="44"/>
    </row>
    <row r="80" spans="1:12" s="43" customFormat="1" ht="12.75">
      <c r="A80" s="42"/>
      <c r="E80" s="44"/>
      <c r="F80" s="44"/>
      <c r="G80" s="44"/>
      <c r="H80" s="44"/>
      <c r="I80" s="44"/>
      <c r="J80" s="98"/>
      <c r="K80" s="44"/>
      <c r="L80" s="44"/>
    </row>
    <row r="81" spans="1:12" s="43" customFormat="1" ht="12.75">
      <c r="A81" s="42"/>
      <c r="E81" s="44"/>
      <c r="F81" s="44"/>
      <c r="G81" s="44"/>
      <c r="H81" s="44"/>
      <c r="I81" s="44"/>
      <c r="J81" s="98"/>
      <c r="K81" s="44"/>
      <c r="L81" s="44"/>
    </row>
    <row r="82" spans="1:12" s="43" customFormat="1" ht="12.75">
      <c r="A82" s="42"/>
      <c r="E82" s="44"/>
      <c r="F82" s="44"/>
      <c r="G82" s="44"/>
      <c r="H82" s="44"/>
      <c r="I82" s="44"/>
      <c r="J82" s="98"/>
      <c r="K82" s="44"/>
      <c r="L82" s="44"/>
    </row>
    <row r="83" spans="1:12" s="43" customFormat="1" ht="12.75">
      <c r="A83" s="42"/>
      <c r="E83" s="44"/>
      <c r="F83" s="44"/>
      <c r="G83" s="44"/>
      <c r="H83" s="44"/>
      <c r="I83" s="44"/>
      <c r="J83" s="98"/>
      <c r="K83" s="44"/>
      <c r="L83" s="44"/>
    </row>
    <row r="84" spans="1:12" s="43" customFormat="1" ht="12.75">
      <c r="A84" s="42"/>
      <c r="E84" s="44"/>
      <c r="F84" s="44"/>
      <c r="G84" s="44"/>
      <c r="H84" s="44"/>
      <c r="I84" s="44"/>
      <c r="J84" s="98"/>
      <c r="K84" s="44"/>
      <c r="L84" s="44"/>
    </row>
    <row r="85" spans="1:12" s="43" customFormat="1" ht="12.75">
      <c r="A85" s="42"/>
      <c r="E85" s="44"/>
      <c r="F85" s="44"/>
      <c r="G85" s="44"/>
      <c r="H85" s="44"/>
      <c r="I85" s="44"/>
      <c r="J85" s="98"/>
      <c r="K85" s="44"/>
      <c r="L85" s="44"/>
    </row>
    <row r="86" spans="1:12" s="43" customFormat="1" ht="12.75">
      <c r="A86" s="42"/>
      <c r="E86" s="44"/>
      <c r="F86" s="44"/>
      <c r="G86" s="44"/>
      <c r="H86" s="44"/>
      <c r="I86" s="44"/>
      <c r="J86" s="98"/>
      <c r="K86" s="44"/>
      <c r="L86" s="44"/>
    </row>
    <row r="87" spans="1:12" s="43" customFormat="1" ht="12.75">
      <c r="A87" s="42"/>
      <c r="E87" s="44"/>
      <c r="F87" s="44"/>
      <c r="G87" s="44"/>
      <c r="H87" s="44"/>
      <c r="I87" s="44"/>
      <c r="J87" s="98"/>
      <c r="K87" s="44"/>
      <c r="L87" s="44"/>
    </row>
    <row r="88" spans="1:12" s="43" customFormat="1" ht="12.75">
      <c r="A88" s="42"/>
      <c r="E88" s="44"/>
      <c r="F88" s="44"/>
      <c r="G88" s="44"/>
      <c r="H88" s="44"/>
      <c r="I88" s="44"/>
      <c r="J88" s="98"/>
      <c r="K88" s="44"/>
      <c r="L88" s="44"/>
    </row>
    <row r="89" spans="1:12" s="43" customFormat="1" ht="12.75">
      <c r="A89" s="42"/>
      <c r="E89" s="44"/>
      <c r="F89" s="44"/>
      <c r="G89" s="44"/>
      <c r="H89" s="44"/>
      <c r="I89" s="44"/>
      <c r="J89" s="98"/>
      <c r="K89" s="44"/>
      <c r="L89" s="44"/>
    </row>
    <row r="90" spans="1:12" s="43" customFormat="1" ht="12.75">
      <c r="A90" s="42"/>
      <c r="E90" s="44"/>
      <c r="F90" s="44"/>
      <c r="G90" s="44"/>
      <c r="H90" s="44"/>
      <c r="I90" s="44"/>
      <c r="J90" s="98"/>
      <c r="K90" s="44"/>
      <c r="L90" s="44"/>
    </row>
    <row r="91" spans="1:12" s="43" customFormat="1" ht="12.75">
      <c r="A91" s="42"/>
      <c r="E91" s="44"/>
      <c r="F91" s="44"/>
      <c r="G91" s="44"/>
      <c r="H91" s="44"/>
      <c r="I91" s="44"/>
      <c r="J91" s="98"/>
      <c r="K91" s="44"/>
      <c r="L91" s="44"/>
    </row>
    <row r="92" spans="1:12" s="43" customFormat="1" ht="12.75">
      <c r="A92" s="42"/>
      <c r="E92" s="44"/>
      <c r="F92" s="44"/>
      <c r="G92" s="44"/>
      <c r="H92" s="44"/>
      <c r="I92" s="44"/>
      <c r="J92" s="98"/>
      <c r="K92" s="44"/>
      <c r="L92" s="44"/>
    </row>
    <row r="93" spans="1:12" s="43" customFormat="1" ht="12.75">
      <c r="A93" s="42"/>
      <c r="E93" s="44"/>
      <c r="F93" s="44"/>
      <c r="G93" s="44"/>
      <c r="H93" s="44"/>
      <c r="I93" s="44"/>
      <c r="J93" s="98"/>
      <c r="K93" s="44"/>
      <c r="L93" s="44"/>
    </row>
    <row r="94" spans="1:12" s="43" customFormat="1" ht="12.75">
      <c r="A94" s="42"/>
      <c r="E94" s="44"/>
      <c r="F94" s="44"/>
      <c r="G94" s="44"/>
      <c r="H94" s="44"/>
      <c r="I94" s="44"/>
      <c r="J94" s="98"/>
      <c r="K94" s="44"/>
      <c r="L94" s="44"/>
    </row>
    <row r="95" spans="1:12" s="43" customFormat="1" ht="12.75">
      <c r="A95" s="42"/>
      <c r="E95" s="44"/>
      <c r="F95" s="44"/>
      <c r="G95" s="44"/>
      <c r="H95" s="44"/>
      <c r="I95" s="44"/>
      <c r="J95" s="98"/>
      <c r="K95" s="44"/>
      <c r="L95" s="44"/>
    </row>
    <row r="96" spans="1:12" s="43" customFormat="1" ht="12.75">
      <c r="A96" s="42"/>
      <c r="E96" s="44"/>
      <c r="F96" s="44"/>
      <c r="G96" s="44"/>
      <c r="H96" s="44"/>
      <c r="I96" s="44"/>
      <c r="J96" s="98"/>
      <c r="K96" s="44"/>
      <c r="L96" s="44"/>
    </row>
    <row r="97" spans="1:12" s="43" customFormat="1" ht="12.75">
      <c r="A97" s="42"/>
      <c r="E97" s="44"/>
      <c r="F97" s="44"/>
      <c r="G97" s="44"/>
      <c r="H97" s="44"/>
      <c r="I97" s="44"/>
      <c r="J97" s="98"/>
      <c r="K97" s="44"/>
      <c r="L97" s="44"/>
    </row>
    <row r="98" spans="1:12" s="43" customFormat="1" ht="12.75">
      <c r="A98" s="42"/>
      <c r="E98" s="44"/>
      <c r="F98" s="44"/>
      <c r="G98" s="44"/>
      <c r="H98" s="44"/>
      <c r="I98" s="44"/>
      <c r="J98" s="98"/>
      <c r="K98" s="44"/>
      <c r="L98" s="44"/>
    </row>
    <row r="99" spans="1:12" s="43" customFormat="1" ht="12.75">
      <c r="A99" s="42"/>
      <c r="E99" s="44"/>
      <c r="F99" s="44"/>
      <c r="G99" s="44"/>
      <c r="H99" s="44"/>
      <c r="I99" s="44"/>
      <c r="J99" s="98"/>
      <c r="K99" s="44"/>
      <c r="L99" s="44"/>
    </row>
    <row r="100" spans="1:12" s="43" customFormat="1" ht="12.75">
      <c r="A100" s="42"/>
      <c r="E100" s="44"/>
      <c r="F100" s="44"/>
      <c r="G100" s="44"/>
      <c r="H100" s="44"/>
      <c r="I100" s="44"/>
      <c r="J100" s="98"/>
      <c r="K100" s="44"/>
      <c r="L100" s="44"/>
    </row>
    <row r="101" spans="1:12" s="43" customFormat="1" ht="12.75">
      <c r="A101" s="42"/>
      <c r="E101" s="44"/>
      <c r="F101" s="44"/>
      <c r="G101" s="44"/>
      <c r="H101" s="44"/>
      <c r="I101" s="44"/>
      <c r="J101" s="98"/>
      <c r="K101" s="44"/>
      <c r="L101" s="44"/>
    </row>
    <row r="102" spans="1:12" s="43" customFormat="1" ht="12.75">
      <c r="A102" s="42"/>
      <c r="E102" s="44"/>
      <c r="F102" s="44"/>
      <c r="G102" s="44"/>
      <c r="H102" s="44"/>
      <c r="I102" s="44"/>
      <c r="J102" s="98"/>
      <c r="K102" s="44"/>
      <c r="L102" s="44"/>
    </row>
    <row r="103" spans="1:12" s="43" customFormat="1" ht="12.75">
      <c r="A103" s="42"/>
      <c r="E103" s="44"/>
      <c r="F103" s="44"/>
      <c r="G103" s="44"/>
      <c r="H103" s="44"/>
      <c r="I103" s="44"/>
      <c r="J103" s="98"/>
      <c r="K103" s="44"/>
      <c r="L103" s="44"/>
    </row>
    <row r="104" spans="1:12" s="43" customFormat="1" ht="12.75">
      <c r="A104" s="42"/>
      <c r="E104" s="44"/>
      <c r="F104" s="44"/>
      <c r="G104" s="44"/>
      <c r="H104" s="44"/>
      <c r="I104" s="44"/>
      <c r="J104" s="98"/>
      <c r="K104" s="44"/>
      <c r="L104" s="44"/>
    </row>
    <row r="105" spans="1:12" s="43" customFormat="1" ht="12.75">
      <c r="A105" s="42"/>
      <c r="E105" s="44"/>
      <c r="F105" s="44"/>
      <c r="G105" s="44"/>
      <c r="H105" s="44"/>
      <c r="I105" s="44"/>
      <c r="J105" s="98"/>
      <c r="K105" s="44"/>
      <c r="L105" s="44"/>
    </row>
    <row r="106" spans="1:12" s="43" customFormat="1" ht="12.75">
      <c r="A106" s="42"/>
      <c r="E106" s="44"/>
      <c r="F106" s="44"/>
      <c r="G106" s="44"/>
      <c r="H106" s="44"/>
      <c r="I106" s="44"/>
      <c r="J106" s="98"/>
      <c r="K106" s="44"/>
      <c r="L106" s="44"/>
    </row>
    <row r="107" spans="1:12" s="43" customFormat="1" ht="12.75">
      <c r="A107" s="42"/>
      <c r="E107" s="44"/>
      <c r="F107" s="44"/>
      <c r="G107" s="44"/>
      <c r="H107" s="44"/>
      <c r="I107" s="44"/>
      <c r="J107" s="98"/>
      <c r="K107" s="44"/>
      <c r="L107" s="44"/>
    </row>
    <row r="108" spans="1:12" s="43" customFormat="1" ht="12.75">
      <c r="A108" s="42"/>
      <c r="E108" s="44"/>
      <c r="F108" s="44"/>
      <c r="G108" s="44"/>
      <c r="H108" s="44"/>
      <c r="I108" s="44"/>
      <c r="J108" s="98"/>
      <c r="K108" s="44"/>
      <c r="L108" s="44"/>
    </row>
    <row r="109" spans="1:12" s="43" customFormat="1" ht="12.75">
      <c r="A109" s="42"/>
      <c r="E109" s="44"/>
      <c r="F109" s="44"/>
      <c r="G109" s="44"/>
      <c r="H109" s="44"/>
      <c r="I109" s="44"/>
      <c r="J109" s="98"/>
      <c r="K109" s="44"/>
      <c r="L109" s="44"/>
    </row>
    <row r="110" spans="1:12" s="43" customFormat="1" ht="12.75">
      <c r="A110" s="42"/>
      <c r="E110" s="44"/>
      <c r="F110" s="44"/>
      <c r="G110" s="44"/>
      <c r="H110" s="44"/>
      <c r="I110" s="44"/>
      <c r="J110" s="98"/>
      <c r="K110" s="44"/>
      <c r="L110" s="44"/>
    </row>
    <row r="111" spans="1:12" s="43" customFormat="1" ht="12.75">
      <c r="A111" s="42"/>
      <c r="E111" s="44"/>
      <c r="F111" s="44"/>
      <c r="G111" s="44"/>
      <c r="H111" s="44"/>
      <c r="I111" s="44"/>
      <c r="J111" s="98"/>
      <c r="K111" s="44"/>
      <c r="L111" s="44"/>
    </row>
    <row r="112" spans="1:12" s="43" customFormat="1" ht="12.75">
      <c r="A112" s="42"/>
      <c r="E112" s="44"/>
      <c r="F112" s="44"/>
      <c r="G112" s="44"/>
      <c r="H112" s="44"/>
      <c r="I112" s="44"/>
      <c r="J112" s="98"/>
      <c r="K112" s="44"/>
      <c r="L112" s="44"/>
    </row>
    <row r="113" spans="1:12" s="43" customFormat="1" ht="12.75">
      <c r="A113" s="42"/>
      <c r="E113" s="44"/>
      <c r="F113" s="44"/>
      <c r="G113" s="44"/>
      <c r="H113" s="44"/>
      <c r="I113" s="44"/>
      <c r="J113" s="98"/>
      <c r="K113" s="44"/>
      <c r="L113" s="44"/>
    </row>
    <row r="114" spans="1:12" s="43" customFormat="1" ht="12.75">
      <c r="A114" s="42"/>
      <c r="E114" s="44"/>
      <c r="F114" s="44"/>
      <c r="G114" s="44"/>
      <c r="H114" s="44"/>
      <c r="I114" s="44"/>
      <c r="J114" s="98"/>
      <c r="K114" s="44"/>
      <c r="L114" s="44"/>
    </row>
    <row r="115" spans="1:12" s="43" customFormat="1" ht="12.75">
      <c r="A115" s="42"/>
      <c r="E115" s="44"/>
      <c r="F115" s="44"/>
      <c r="G115" s="44"/>
      <c r="H115" s="44"/>
      <c r="I115" s="44"/>
      <c r="J115" s="98"/>
      <c r="K115" s="44"/>
      <c r="L115" s="44"/>
    </row>
    <row r="116" spans="1:12" s="43" customFormat="1" ht="12.75">
      <c r="A116" s="42"/>
      <c r="E116" s="44"/>
      <c r="F116" s="44"/>
      <c r="G116" s="44"/>
      <c r="H116" s="44"/>
      <c r="I116" s="44"/>
      <c r="J116" s="98"/>
      <c r="K116" s="44"/>
      <c r="L116" s="44"/>
    </row>
    <row r="117" spans="1:12" s="43" customFormat="1" ht="12.75">
      <c r="A117" s="42"/>
      <c r="E117" s="44"/>
      <c r="F117" s="44"/>
      <c r="G117" s="44"/>
      <c r="H117" s="44"/>
      <c r="I117" s="44"/>
      <c r="J117" s="98"/>
      <c r="K117" s="44"/>
      <c r="L117" s="44"/>
    </row>
    <row r="118" spans="1:12" s="43" customFormat="1" ht="12.75">
      <c r="A118" s="42"/>
      <c r="E118" s="44"/>
      <c r="F118" s="44"/>
      <c r="G118" s="44"/>
      <c r="H118" s="44"/>
      <c r="I118" s="44"/>
      <c r="J118" s="98"/>
      <c r="K118" s="44"/>
      <c r="L118" s="44"/>
    </row>
    <row r="119" spans="1:12" s="43" customFormat="1" ht="12.75">
      <c r="A119" s="42"/>
      <c r="E119" s="44"/>
      <c r="F119" s="44"/>
      <c r="G119" s="44"/>
      <c r="H119" s="44"/>
      <c r="I119" s="44"/>
      <c r="J119" s="98"/>
      <c r="K119" s="44"/>
      <c r="L119" s="44"/>
    </row>
    <row r="120" spans="1:12" s="43" customFormat="1" ht="12.75">
      <c r="A120" s="42"/>
      <c r="E120" s="44"/>
      <c r="F120" s="44"/>
      <c r="G120" s="44"/>
      <c r="H120" s="44"/>
      <c r="I120" s="44"/>
      <c r="J120" s="98"/>
      <c r="K120" s="44"/>
      <c r="L120" s="44"/>
    </row>
    <row r="121" spans="1:12" s="43" customFormat="1" ht="12.75">
      <c r="A121" s="42"/>
      <c r="E121" s="44"/>
      <c r="F121" s="44"/>
      <c r="G121" s="44"/>
      <c r="H121" s="44"/>
      <c r="I121" s="44"/>
      <c r="J121" s="98"/>
      <c r="K121" s="44"/>
      <c r="L121" s="44"/>
    </row>
    <row r="122" spans="1:12" s="43" customFormat="1" ht="12.75">
      <c r="A122" s="42"/>
      <c r="E122" s="44"/>
      <c r="F122" s="44"/>
      <c r="G122" s="44"/>
      <c r="H122" s="44"/>
      <c r="I122" s="44"/>
      <c r="J122" s="98"/>
      <c r="K122" s="44"/>
      <c r="L122" s="44"/>
    </row>
    <row r="123" spans="1:12" s="43" customFormat="1" ht="12.75">
      <c r="A123" s="42"/>
      <c r="E123" s="44"/>
      <c r="F123" s="44"/>
      <c r="G123" s="44"/>
      <c r="H123" s="44"/>
      <c r="I123" s="44"/>
      <c r="J123" s="98"/>
      <c r="K123" s="44"/>
      <c r="L123" s="44"/>
    </row>
    <row r="124" spans="1:12" s="43" customFormat="1" ht="12.75">
      <c r="A124" s="42"/>
      <c r="E124" s="44"/>
      <c r="F124" s="44"/>
      <c r="G124" s="44"/>
      <c r="H124" s="44"/>
      <c r="I124" s="44"/>
      <c r="J124" s="98"/>
      <c r="K124" s="44"/>
      <c r="L124" s="44"/>
    </row>
    <row r="125" spans="1:12" s="43" customFormat="1" ht="12.75">
      <c r="A125" s="42"/>
      <c r="E125" s="44"/>
      <c r="F125" s="44"/>
      <c r="G125" s="44"/>
      <c r="H125" s="44"/>
      <c r="I125" s="44"/>
      <c r="J125" s="98"/>
      <c r="K125" s="44"/>
      <c r="L125" s="44"/>
    </row>
    <row r="126" spans="1:12" s="43" customFormat="1" ht="12.75">
      <c r="A126" s="42"/>
      <c r="E126" s="44"/>
      <c r="F126" s="44"/>
      <c r="G126" s="44"/>
      <c r="H126" s="44"/>
      <c r="I126" s="44"/>
      <c r="J126" s="98"/>
      <c r="K126" s="44"/>
      <c r="L126" s="44"/>
    </row>
    <row r="127" spans="1:12" s="43" customFormat="1" ht="12.75">
      <c r="A127" s="42"/>
      <c r="E127" s="44"/>
      <c r="F127" s="44"/>
      <c r="G127" s="44"/>
      <c r="H127" s="44"/>
      <c r="I127" s="44"/>
      <c r="J127" s="98"/>
      <c r="K127" s="44"/>
      <c r="L127" s="44"/>
    </row>
    <row r="128" spans="1:12" s="43" customFormat="1" ht="12.75">
      <c r="A128" s="42"/>
      <c r="E128" s="44"/>
      <c r="F128" s="44"/>
      <c r="G128" s="44"/>
      <c r="H128" s="44"/>
      <c r="I128" s="44"/>
      <c r="J128" s="98"/>
      <c r="K128" s="44"/>
      <c r="L128" s="44"/>
    </row>
    <row r="129" spans="1:12" s="43" customFormat="1" ht="12.75">
      <c r="A129" s="42"/>
      <c r="E129" s="44"/>
      <c r="F129" s="44"/>
      <c r="G129" s="44"/>
      <c r="H129" s="44"/>
      <c r="I129" s="44"/>
      <c r="J129" s="98"/>
      <c r="K129" s="44"/>
      <c r="L129" s="44"/>
    </row>
    <row r="130" spans="1:12" s="43" customFormat="1" ht="12.75">
      <c r="A130" s="42"/>
      <c r="E130" s="44"/>
      <c r="F130" s="44"/>
      <c r="G130" s="44"/>
      <c r="H130" s="44"/>
      <c r="I130" s="44"/>
      <c r="J130" s="98"/>
      <c r="K130" s="44"/>
      <c r="L130" s="44"/>
    </row>
    <row r="131" spans="1:12" s="43" customFormat="1" ht="12.75">
      <c r="A131" s="42"/>
      <c r="E131" s="44"/>
      <c r="F131" s="44"/>
      <c r="G131" s="44"/>
      <c r="H131" s="44"/>
      <c r="I131" s="44"/>
      <c r="J131" s="98"/>
      <c r="K131" s="44"/>
      <c r="L131" s="44"/>
    </row>
    <row r="132" spans="1:12" s="43" customFormat="1" ht="12.75">
      <c r="A132" s="42"/>
      <c r="E132" s="44"/>
      <c r="F132" s="44"/>
      <c r="G132" s="44"/>
      <c r="H132" s="44"/>
      <c r="I132" s="44"/>
      <c r="J132" s="98"/>
      <c r="K132" s="44"/>
      <c r="L132" s="44"/>
    </row>
    <row r="133" spans="1:12" s="43" customFormat="1" ht="12.75">
      <c r="A133" s="42"/>
      <c r="E133" s="44"/>
      <c r="F133" s="44"/>
      <c r="G133" s="44"/>
      <c r="H133" s="44"/>
      <c r="I133" s="44"/>
      <c r="J133" s="98"/>
      <c r="K133" s="44"/>
      <c r="L133" s="44"/>
    </row>
    <row r="134" spans="1:12" s="43" customFormat="1" ht="12.75">
      <c r="A134" s="42"/>
      <c r="E134" s="44"/>
      <c r="F134" s="44"/>
      <c r="G134" s="44"/>
      <c r="H134" s="44"/>
      <c r="I134" s="44"/>
      <c r="J134" s="98"/>
      <c r="K134" s="44"/>
      <c r="L134" s="44"/>
    </row>
    <row r="135" spans="1:12" s="43" customFormat="1" ht="12.75">
      <c r="A135" s="42"/>
      <c r="E135" s="44"/>
      <c r="F135" s="44"/>
      <c r="G135" s="44"/>
      <c r="H135" s="44"/>
      <c r="I135" s="44"/>
      <c r="J135" s="98"/>
      <c r="K135" s="44"/>
      <c r="L135" s="44"/>
    </row>
    <row r="136" spans="1:12" s="43" customFormat="1" ht="12.75">
      <c r="A136" s="42"/>
      <c r="E136" s="44"/>
      <c r="F136" s="44"/>
      <c r="G136" s="44"/>
      <c r="H136" s="44"/>
      <c r="I136" s="44"/>
      <c r="J136" s="98"/>
      <c r="K136" s="44"/>
      <c r="L136" s="44"/>
    </row>
    <row r="137" spans="1:12" s="43" customFormat="1" ht="12.75">
      <c r="A137" s="42"/>
      <c r="E137" s="44"/>
      <c r="F137" s="44"/>
      <c r="G137" s="44"/>
      <c r="H137" s="44"/>
      <c r="I137" s="44"/>
      <c r="J137" s="98"/>
      <c r="K137" s="44"/>
      <c r="L137" s="44"/>
    </row>
    <row r="138" spans="1:12" s="43" customFormat="1" ht="12.75">
      <c r="A138" s="42"/>
      <c r="E138" s="44"/>
      <c r="F138" s="44"/>
      <c r="G138" s="44"/>
      <c r="H138" s="44"/>
      <c r="I138" s="44"/>
      <c r="J138" s="98"/>
      <c r="K138" s="44"/>
      <c r="L138" s="44"/>
    </row>
    <row r="139" spans="1:12" s="43" customFormat="1" ht="12.75">
      <c r="A139" s="42"/>
      <c r="E139" s="44"/>
      <c r="F139" s="44"/>
      <c r="G139" s="44"/>
      <c r="H139" s="44"/>
      <c r="I139" s="44"/>
      <c r="J139" s="98"/>
      <c r="K139" s="44"/>
      <c r="L139" s="44"/>
    </row>
    <row r="140" spans="1:12" s="43" customFormat="1" ht="12.75">
      <c r="A140" s="42"/>
      <c r="E140" s="44"/>
      <c r="F140" s="44"/>
      <c r="G140" s="44"/>
      <c r="H140" s="44"/>
      <c r="I140" s="44"/>
      <c r="J140" s="98"/>
      <c r="K140" s="44"/>
      <c r="L140" s="44"/>
    </row>
    <row r="141" spans="1:12" s="43" customFormat="1" ht="12.75">
      <c r="A141" s="42"/>
      <c r="E141" s="44"/>
      <c r="F141" s="44"/>
      <c r="G141" s="44"/>
      <c r="H141" s="44"/>
      <c r="I141" s="44"/>
      <c r="J141" s="98"/>
      <c r="K141" s="44"/>
      <c r="L141" s="44"/>
    </row>
    <row r="142" spans="1:12" s="43" customFormat="1" ht="12.75">
      <c r="A142" s="42"/>
      <c r="E142" s="44"/>
      <c r="F142" s="44"/>
      <c r="G142" s="44"/>
      <c r="H142" s="44"/>
      <c r="I142" s="44"/>
      <c r="J142" s="98"/>
      <c r="K142" s="44"/>
      <c r="L142" s="44"/>
    </row>
    <row r="143" spans="1:12" s="43" customFormat="1" ht="12.75">
      <c r="A143" s="42"/>
      <c r="E143" s="44"/>
      <c r="F143" s="44"/>
      <c r="G143" s="44"/>
      <c r="H143" s="44"/>
      <c r="I143" s="44"/>
      <c r="J143" s="98"/>
      <c r="K143" s="44"/>
      <c r="L143" s="44"/>
    </row>
    <row r="144" spans="1:12" s="43" customFormat="1" ht="12.75">
      <c r="A144" s="42"/>
      <c r="E144" s="44"/>
      <c r="F144" s="44"/>
      <c r="G144" s="44"/>
      <c r="H144" s="44"/>
      <c r="I144" s="44"/>
      <c r="J144" s="98"/>
      <c r="K144" s="44"/>
      <c r="L144" s="44"/>
    </row>
    <row r="145" spans="1:12" s="43" customFormat="1" ht="12.75">
      <c r="A145" s="42"/>
      <c r="E145" s="44"/>
      <c r="F145" s="44"/>
      <c r="G145" s="44"/>
      <c r="H145" s="44"/>
      <c r="I145" s="44"/>
      <c r="J145" s="98"/>
      <c r="K145" s="44"/>
      <c r="L145" s="44"/>
    </row>
    <row r="146" spans="1:12" s="43" customFormat="1" ht="12.75">
      <c r="A146" s="42"/>
      <c r="E146" s="44"/>
      <c r="F146" s="44"/>
      <c r="G146" s="44"/>
      <c r="H146" s="44"/>
      <c r="I146" s="44"/>
      <c r="J146" s="98"/>
      <c r="K146" s="44"/>
      <c r="L146" s="44"/>
    </row>
    <row r="147" spans="1:12" s="43" customFormat="1" ht="12.75">
      <c r="A147" s="42"/>
      <c r="E147" s="44"/>
      <c r="F147" s="44"/>
      <c r="G147" s="44"/>
      <c r="H147" s="44"/>
      <c r="I147" s="44"/>
      <c r="J147" s="98"/>
      <c r="K147" s="44"/>
      <c r="L147" s="44"/>
    </row>
    <row r="148" spans="1:12" s="43" customFormat="1" ht="12.75">
      <c r="A148" s="42"/>
      <c r="E148" s="44"/>
      <c r="F148" s="44"/>
      <c r="G148" s="44"/>
      <c r="H148" s="44"/>
      <c r="I148" s="44"/>
      <c r="J148" s="98"/>
      <c r="K148" s="44"/>
      <c r="L148" s="44"/>
    </row>
    <row r="149" spans="1:12" s="43" customFormat="1" ht="12.75">
      <c r="A149" s="42"/>
      <c r="E149" s="44"/>
      <c r="F149" s="44"/>
      <c r="G149" s="44"/>
      <c r="H149" s="44"/>
      <c r="I149" s="44"/>
      <c r="J149" s="98"/>
      <c r="K149" s="44"/>
      <c r="L149" s="44"/>
    </row>
    <row r="150" spans="1:12" s="43" customFormat="1" ht="12.75">
      <c r="A150" s="42"/>
      <c r="E150" s="44"/>
      <c r="F150" s="44"/>
      <c r="G150" s="44"/>
      <c r="H150" s="44"/>
      <c r="I150" s="44"/>
      <c r="J150" s="98"/>
      <c r="K150" s="44"/>
      <c r="L150" s="44"/>
    </row>
    <row r="151" spans="1:12" s="43" customFormat="1" ht="12.75">
      <c r="A151" s="42"/>
      <c r="E151" s="44"/>
      <c r="F151" s="44"/>
      <c r="G151" s="44"/>
      <c r="H151" s="44"/>
      <c r="I151" s="44"/>
      <c r="J151" s="98"/>
      <c r="K151" s="44"/>
      <c r="L151" s="44"/>
    </row>
    <row r="152" spans="1:12" s="43" customFormat="1" ht="12.75">
      <c r="A152" s="42"/>
      <c r="E152" s="44"/>
      <c r="F152" s="44"/>
      <c r="G152" s="44"/>
      <c r="H152" s="44"/>
      <c r="I152" s="44"/>
      <c r="J152" s="98"/>
      <c r="K152" s="44"/>
      <c r="L152" s="44"/>
    </row>
    <row r="153" spans="1:12" s="43" customFormat="1" ht="12.75">
      <c r="A153" s="42"/>
      <c r="E153" s="44"/>
      <c r="F153" s="44"/>
      <c r="G153" s="44"/>
      <c r="H153" s="44"/>
      <c r="I153" s="44"/>
      <c r="J153" s="98"/>
      <c r="K153" s="44"/>
      <c r="L153" s="44"/>
    </row>
    <row r="154" spans="1:12" s="43" customFormat="1" ht="12.75">
      <c r="A154" s="42"/>
      <c r="E154" s="44"/>
      <c r="F154" s="44"/>
      <c r="G154" s="44"/>
      <c r="H154" s="44"/>
      <c r="I154" s="44"/>
      <c r="J154" s="98"/>
      <c r="K154" s="44"/>
      <c r="L154" s="44"/>
    </row>
    <row r="155" spans="1:12" s="43" customFormat="1" ht="12.75">
      <c r="A155" s="42"/>
      <c r="E155" s="44"/>
      <c r="F155" s="44"/>
      <c r="G155" s="44"/>
      <c r="H155" s="44"/>
      <c r="I155" s="44"/>
      <c r="J155" s="98"/>
      <c r="K155" s="44"/>
      <c r="L155" s="44"/>
    </row>
    <row r="156" spans="1:12" s="43" customFormat="1" ht="12.75">
      <c r="A156" s="42"/>
      <c r="E156" s="44"/>
      <c r="F156" s="44"/>
      <c r="G156" s="44"/>
      <c r="H156" s="44"/>
      <c r="I156" s="44"/>
      <c r="J156" s="98"/>
      <c r="K156" s="44"/>
      <c r="L156" s="44"/>
    </row>
    <row r="157" spans="1:12" s="43" customFormat="1" ht="12.75">
      <c r="A157" s="42"/>
      <c r="E157" s="44"/>
      <c r="F157" s="44"/>
      <c r="G157" s="44"/>
      <c r="H157" s="44"/>
      <c r="I157" s="44"/>
      <c r="J157" s="98"/>
      <c r="K157" s="44"/>
      <c r="L157" s="44"/>
    </row>
    <row r="158" spans="1:12" s="43" customFormat="1" ht="12.75">
      <c r="A158" s="42"/>
      <c r="E158" s="44"/>
      <c r="F158" s="44"/>
      <c r="G158" s="44"/>
      <c r="H158" s="44"/>
      <c r="I158" s="44"/>
      <c r="J158" s="98"/>
      <c r="K158" s="44"/>
      <c r="L158" s="44"/>
    </row>
    <row r="159" spans="1:12" s="43" customFormat="1" ht="12.75">
      <c r="A159" s="42"/>
      <c r="E159" s="44"/>
      <c r="F159" s="44"/>
      <c r="G159" s="44"/>
      <c r="H159" s="44"/>
      <c r="I159" s="44"/>
      <c r="J159" s="98"/>
      <c r="K159" s="44"/>
      <c r="L159" s="44"/>
    </row>
    <row r="160" spans="1:12" s="43" customFormat="1" ht="12.75">
      <c r="A160" s="42"/>
      <c r="E160" s="44"/>
      <c r="F160" s="44"/>
      <c r="G160" s="44"/>
      <c r="H160" s="44"/>
      <c r="I160" s="44"/>
      <c r="J160" s="98"/>
      <c r="K160" s="44"/>
      <c r="L160" s="44"/>
    </row>
    <row r="161" spans="1:12" s="43" customFormat="1" ht="12.75">
      <c r="A161" s="42"/>
      <c r="E161" s="44"/>
      <c r="F161" s="44"/>
      <c r="G161" s="44"/>
      <c r="H161" s="44"/>
      <c r="I161" s="44"/>
      <c r="J161" s="98"/>
      <c r="K161" s="44"/>
      <c r="L161" s="44"/>
    </row>
    <row r="162" spans="1:12" s="43" customFormat="1" ht="12.75">
      <c r="A162" s="42"/>
      <c r="E162" s="44"/>
      <c r="F162" s="44"/>
      <c r="G162" s="44"/>
      <c r="H162" s="44"/>
      <c r="I162" s="44"/>
      <c r="J162" s="98"/>
      <c r="K162" s="44"/>
      <c r="L162" s="44"/>
    </row>
    <row r="163" spans="1:12" s="43" customFormat="1" ht="12.75">
      <c r="A163" s="42"/>
      <c r="E163" s="44"/>
      <c r="F163" s="44"/>
      <c r="G163" s="44"/>
      <c r="H163" s="44"/>
      <c r="I163" s="44"/>
      <c r="J163" s="98"/>
      <c r="K163" s="44"/>
      <c r="L163" s="44"/>
    </row>
    <row r="164" spans="1:12" s="43" customFormat="1" ht="12.75">
      <c r="A164" s="42"/>
      <c r="E164" s="44"/>
      <c r="F164" s="44"/>
      <c r="G164" s="44"/>
      <c r="H164" s="44"/>
      <c r="I164" s="44"/>
      <c r="J164" s="98"/>
      <c r="K164" s="44"/>
      <c r="L164" s="44"/>
    </row>
    <row r="165" spans="1:12" s="43" customFormat="1" ht="12.75">
      <c r="A165" s="42"/>
      <c r="E165" s="44"/>
      <c r="F165" s="44"/>
      <c r="G165" s="44"/>
      <c r="H165" s="44"/>
      <c r="I165" s="44"/>
      <c r="J165" s="98"/>
      <c r="K165" s="44"/>
      <c r="L165" s="44"/>
    </row>
    <row r="166" spans="1:12" s="43" customFormat="1" ht="12.75">
      <c r="A166" s="42"/>
      <c r="E166" s="44"/>
      <c r="F166" s="44"/>
      <c r="G166" s="44"/>
      <c r="H166" s="44"/>
      <c r="I166" s="44"/>
      <c r="J166" s="98"/>
      <c r="K166" s="44"/>
      <c r="L166" s="44"/>
    </row>
    <row r="167" spans="1:12" s="43" customFormat="1" ht="12.75">
      <c r="A167" s="42"/>
      <c r="E167" s="44"/>
      <c r="F167" s="44"/>
      <c r="G167" s="44"/>
      <c r="H167" s="44"/>
      <c r="I167" s="44"/>
      <c r="J167" s="98"/>
      <c r="K167" s="44"/>
      <c r="L167" s="44"/>
    </row>
    <row r="168" spans="1:12" s="43" customFormat="1" ht="12.75">
      <c r="A168" s="42"/>
      <c r="E168" s="44"/>
      <c r="F168" s="44"/>
      <c r="G168" s="44"/>
      <c r="H168" s="44"/>
      <c r="I168" s="44"/>
      <c r="J168" s="98"/>
      <c r="K168" s="44"/>
      <c r="L168" s="44"/>
    </row>
    <row r="169" spans="1:12" s="43" customFormat="1" ht="12.75">
      <c r="A169" s="42"/>
      <c r="E169" s="44"/>
      <c r="F169" s="44"/>
      <c r="G169" s="44"/>
      <c r="H169" s="44"/>
      <c r="I169" s="44"/>
      <c r="J169" s="98"/>
      <c r="K169" s="44"/>
      <c r="L169" s="44"/>
    </row>
    <row r="170" spans="1:12" s="43" customFormat="1" ht="12.75">
      <c r="A170" s="42"/>
      <c r="E170" s="44"/>
      <c r="F170" s="44"/>
      <c r="G170" s="44"/>
      <c r="H170" s="44"/>
      <c r="I170" s="44"/>
      <c r="J170" s="98"/>
      <c r="K170" s="44"/>
      <c r="L170" s="44"/>
    </row>
    <row r="171" spans="1:12" s="43" customFormat="1" ht="12.75">
      <c r="A171" s="42"/>
      <c r="E171" s="44"/>
      <c r="F171" s="44"/>
      <c r="G171" s="44"/>
      <c r="H171" s="44"/>
      <c r="I171" s="44"/>
      <c r="J171" s="98"/>
      <c r="K171" s="44"/>
      <c r="L171" s="44"/>
    </row>
    <row r="172" spans="1:12" s="43" customFormat="1" ht="12.75">
      <c r="A172" s="42"/>
      <c r="E172" s="44"/>
      <c r="F172" s="44"/>
      <c r="G172" s="44"/>
      <c r="H172" s="44"/>
      <c r="I172" s="44"/>
      <c r="J172" s="98"/>
      <c r="K172" s="44"/>
      <c r="L172" s="44"/>
    </row>
    <row r="173" spans="1:12" s="43" customFormat="1" ht="12.75">
      <c r="A173" s="42"/>
      <c r="E173" s="44"/>
      <c r="F173" s="44"/>
      <c r="G173" s="44"/>
      <c r="H173" s="44"/>
      <c r="I173" s="44"/>
      <c r="J173" s="98"/>
      <c r="K173" s="44"/>
      <c r="L173" s="44"/>
    </row>
    <row r="174" spans="1:12" s="43" customFormat="1" ht="12.75">
      <c r="A174" s="42"/>
      <c r="E174" s="44"/>
      <c r="F174" s="44"/>
      <c r="G174" s="44"/>
      <c r="H174" s="44"/>
      <c r="I174" s="44"/>
      <c r="J174" s="98"/>
      <c r="K174" s="44"/>
      <c r="L174" s="44"/>
    </row>
    <row r="175" spans="1:12" s="43" customFormat="1" ht="12.75">
      <c r="A175" s="42"/>
      <c r="E175" s="44"/>
      <c r="F175" s="44"/>
      <c r="G175" s="44"/>
      <c r="H175" s="44"/>
      <c r="I175" s="44"/>
      <c r="J175" s="98"/>
      <c r="K175" s="44"/>
      <c r="L175" s="44"/>
    </row>
    <row r="176" spans="1:12" s="43" customFormat="1" ht="12.75">
      <c r="A176" s="42"/>
      <c r="E176" s="44"/>
      <c r="F176" s="44"/>
      <c r="G176" s="44"/>
      <c r="H176" s="44"/>
      <c r="I176" s="44"/>
      <c r="J176" s="98"/>
      <c r="K176" s="44"/>
      <c r="L176" s="44"/>
    </row>
    <row r="177" spans="1:12" s="43" customFormat="1" ht="12.75">
      <c r="A177" s="42"/>
      <c r="E177" s="44"/>
      <c r="F177" s="44"/>
      <c r="G177" s="44"/>
      <c r="H177" s="44"/>
      <c r="I177" s="44"/>
      <c r="J177" s="98"/>
      <c r="K177" s="44"/>
      <c r="L177" s="44"/>
    </row>
    <row r="178" spans="1:12" s="43" customFormat="1" ht="12.75">
      <c r="A178" s="42"/>
      <c r="E178" s="44"/>
      <c r="F178" s="44"/>
      <c r="G178" s="44"/>
      <c r="H178" s="44"/>
      <c r="I178" s="44"/>
      <c r="J178" s="98"/>
      <c r="K178" s="44"/>
      <c r="L178" s="44"/>
    </row>
    <row r="179" spans="1:12" s="43" customFormat="1" ht="12.75">
      <c r="A179" s="42"/>
      <c r="E179" s="44"/>
      <c r="F179" s="44"/>
      <c r="G179" s="44"/>
      <c r="H179" s="44"/>
      <c r="I179" s="44"/>
      <c r="J179" s="98"/>
      <c r="K179" s="44"/>
      <c r="L179" s="44"/>
    </row>
    <row r="180" spans="1:12" s="43" customFormat="1" ht="12.75">
      <c r="A180" s="42"/>
      <c r="E180" s="44"/>
      <c r="F180" s="44"/>
      <c r="G180" s="44"/>
      <c r="H180" s="44"/>
      <c r="I180" s="44"/>
      <c r="J180" s="98"/>
      <c r="K180" s="44"/>
      <c r="L180" s="44"/>
    </row>
    <row r="181" spans="1:12" s="43" customFormat="1" ht="12.75">
      <c r="A181" s="42"/>
      <c r="E181" s="44"/>
      <c r="F181" s="44"/>
      <c r="G181" s="44"/>
      <c r="H181" s="44"/>
      <c r="I181" s="44"/>
      <c r="J181" s="98"/>
      <c r="K181" s="44"/>
      <c r="L181" s="44"/>
    </row>
    <row r="182" spans="1:12" s="43" customFormat="1" ht="12.75">
      <c r="A182" s="42"/>
      <c r="E182" s="44"/>
      <c r="F182" s="44"/>
      <c r="G182" s="44"/>
      <c r="H182" s="44"/>
      <c r="I182" s="44"/>
      <c r="J182" s="98"/>
      <c r="K182" s="44"/>
      <c r="L182" s="44"/>
    </row>
    <row r="183" spans="1:12" s="43" customFormat="1" ht="12.75">
      <c r="A183" s="42"/>
      <c r="E183" s="44"/>
      <c r="F183" s="44"/>
      <c r="G183" s="44"/>
      <c r="H183" s="44"/>
      <c r="I183" s="44"/>
      <c r="J183" s="98"/>
      <c r="K183" s="44"/>
      <c r="L183" s="44"/>
    </row>
    <row r="184" spans="1:12" s="43" customFormat="1" ht="12.75">
      <c r="A184" s="42"/>
      <c r="E184" s="44"/>
      <c r="F184" s="44"/>
      <c r="G184" s="44"/>
      <c r="H184" s="44"/>
      <c r="I184" s="44"/>
      <c r="J184" s="98"/>
      <c r="K184" s="44"/>
      <c r="L184" s="44"/>
    </row>
    <row r="185" spans="1:12" s="43" customFormat="1" ht="12.75">
      <c r="A185" s="42"/>
      <c r="E185" s="44"/>
      <c r="F185" s="44"/>
      <c r="G185" s="44"/>
      <c r="H185" s="44"/>
      <c r="I185" s="44"/>
      <c r="J185" s="98"/>
      <c r="K185" s="44"/>
      <c r="L185" s="44"/>
    </row>
    <row r="186" spans="1:12" s="43" customFormat="1" ht="12.75">
      <c r="A186" s="42"/>
      <c r="E186" s="44"/>
      <c r="F186" s="44"/>
      <c r="G186" s="44"/>
      <c r="H186" s="44"/>
      <c r="I186" s="44"/>
      <c r="J186" s="98"/>
      <c r="K186" s="44"/>
      <c r="L186" s="44"/>
    </row>
    <row r="187" spans="1:12" s="43" customFormat="1" ht="12.75">
      <c r="A187" s="42"/>
      <c r="E187" s="44"/>
      <c r="F187" s="44"/>
      <c r="G187" s="44"/>
      <c r="H187" s="44"/>
      <c r="I187" s="44"/>
      <c r="J187" s="98"/>
      <c r="K187" s="44"/>
      <c r="L187" s="44"/>
    </row>
    <row r="188" spans="1:12" s="43" customFormat="1" ht="12.75">
      <c r="A188" s="42"/>
      <c r="E188" s="44"/>
      <c r="F188" s="44"/>
      <c r="G188" s="44"/>
      <c r="H188" s="44"/>
      <c r="I188" s="44"/>
      <c r="J188" s="98"/>
      <c r="K188" s="44"/>
      <c r="L188" s="44"/>
    </row>
    <row r="189" spans="1:12" s="43" customFormat="1" ht="12.75">
      <c r="A189" s="42"/>
      <c r="E189" s="44"/>
      <c r="F189" s="44"/>
      <c r="G189" s="44"/>
      <c r="H189" s="44"/>
      <c r="I189" s="44"/>
      <c r="J189" s="98"/>
      <c r="K189" s="44"/>
      <c r="L189" s="44"/>
    </row>
    <row r="190" spans="1:12" s="43" customFormat="1" ht="12.75">
      <c r="A190" s="42"/>
      <c r="E190" s="44"/>
      <c r="F190" s="44"/>
      <c r="G190" s="44"/>
      <c r="H190" s="44"/>
      <c r="I190" s="44"/>
      <c r="J190" s="98"/>
      <c r="K190" s="44"/>
      <c r="L190" s="44"/>
    </row>
    <row r="191" spans="1:12" s="43" customFormat="1" ht="12.75">
      <c r="A191" s="42"/>
      <c r="E191" s="44"/>
      <c r="F191" s="44"/>
      <c r="G191" s="44"/>
      <c r="H191" s="44"/>
      <c r="I191" s="44"/>
      <c r="J191" s="98"/>
      <c r="K191" s="44"/>
      <c r="L191" s="44"/>
    </row>
    <row r="192" spans="1:12" s="43" customFormat="1" ht="12.75">
      <c r="A192" s="42"/>
      <c r="E192" s="44"/>
      <c r="F192" s="44"/>
      <c r="G192" s="44"/>
      <c r="H192" s="44"/>
      <c r="I192" s="44"/>
      <c r="J192" s="98"/>
      <c r="K192" s="44"/>
      <c r="L192" s="44"/>
    </row>
    <row r="193" spans="1:12" s="43" customFormat="1" ht="12.75">
      <c r="A193" s="42"/>
      <c r="E193" s="44"/>
      <c r="F193" s="44"/>
      <c r="G193" s="44"/>
      <c r="H193" s="44"/>
      <c r="I193" s="44"/>
      <c r="J193" s="98"/>
      <c r="K193" s="44"/>
      <c r="L193" s="44"/>
    </row>
    <row r="194" spans="1:12" s="43" customFormat="1" ht="12.75">
      <c r="A194" s="42"/>
      <c r="E194" s="44"/>
      <c r="F194" s="44"/>
      <c r="G194" s="44"/>
      <c r="H194" s="44"/>
      <c r="I194" s="44"/>
      <c r="J194" s="98"/>
      <c r="K194" s="44"/>
      <c r="L194" s="44"/>
    </row>
    <row r="195" spans="1:12" s="43" customFormat="1" ht="12.75">
      <c r="A195" s="42"/>
      <c r="E195" s="44"/>
      <c r="F195" s="44"/>
      <c r="G195" s="44"/>
      <c r="H195" s="44"/>
      <c r="I195" s="44"/>
      <c r="J195" s="98"/>
      <c r="K195" s="44"/>
      <c r="L195" s="44"/>
    </row>
    <row r="196" spans="1:12" s="43" customFormat="1" ht="12.75">
      <c r="A196" s="42"/>
      <c r="E196" s="44"/>
      <c r="F196" s="44"/>
      <c r="G196" s="44"/>
      <c r="H196" s="44"/>
      <c r="I196" s="44"/>
      <c r="J196" s="98"/>
      <c r="K196" s="44"/>
      <c r="L196" s="44"/>
    </row>
    <row r="197" spans="1:12" s="43" customFormat="1" ht="12.75">
      <c r="A197" s="42"/>
      <c r="E197" s="44"/>
      <c r="F197" s="44"/>
      <c r="G197" s="44"/>
      <c r="H197" s="44"/>
      <c r="I197" s="44"/>
      <c r="J197" s="98"/>
      <c r="K197" s="44"/>
      <c r="L197" s="44"/>
    </row>
    <row r="198" spans="1:12" s="43" customFormat="1" ht="12.75">
      <c r="A198" s="42"/>
      <c r="E198" s="44"/>
      <c r="F198" s="44"/>
      <c r="G198" s="44"/>
      <c r="H198" s="44"/>
      <c r="I198" s="44"/>
      <c r="J198" s="98"/>
      <c r="K198" s="44"/>
      <c r="L198" s="44"/>
    </row>
    <row r="199" spans="1:12" s="43" customFormat="1" ht="12.75">
      <c r="A199" s="42"/>
      <c r="E199" s="44"/>
      <c r="F199" s="44"/>
      <c r="G199" s="44"/>
      <c r="H199" s="44"/>
      <c r="I199" s="44"/>
      <c r="J199" s="98"/>
      <c r="K199" s="44"/>
      <c r="L199" s="44"/>
    </row>
    <row r="200" spans="1:12" s="43" customFormat="1" ht="12.75">
      <c r="A200" s="42"/>
      <c r="E200" s="44"/>
      <c r="F200" s="44"/>
      <c r="G200" s="44"/>
      <c r="H200" s="44"/>
      <c r="I200" s="44"/>
      <c r="J200" s="98"/>
      <c r="K200" s="44"/>
      <c r="L200" s="44"/>
    </row>
    <row r="201" spans="1:12" s="43" customFormat="1" ht="12.75">
      <c r="A201" s="42"/>
      <c r="E201" s="44"/>
      <c r="F201" s="44"/>
      <c r="G201" s="44"/>
      <c r="H201" s="44"/>
      <c r="I201" s="44"/>
      <c r="J201" s="98"/>
      <c r="K201" s="44"/>
      <c r="L201" s="44"/>
    </row>
    <row r="202" spans="1:12" s="43" customFormat="1" ht="12.75">
      <c r="A202" s="42"/>
      <c r="E202" s="44"/>
      <c r="F202" s="44"/>
      <c r="G202" s="44"/>
      <c r="H202" s="44"/>
      <c r="I202" s="44"/>
      <c r="J202" s="98"/>
      <c r="K202" s="44"/>
      <c r="L202" s="44"/>
    </row>
    <row r="203" spans="1:12" s="43" customFormat="1" ht="12.75">
      <c r="A203" s="42"/>
      <c r="E203" s="44"/>
      <c r="F203" s="44"/>
      <c r="G203" s="44"/>
      <c r="H203" s="44"/>
      <c r="I203" s="44"/>
      <c r="J203" s="98"/>
      <c r="K203" s="44"/>
      <c r="L203" s="44"/>
    </row>
    <row r="204" spans="1:12" s="43" customFormat="1" ht="12.75">
      <c r="A204" s="42"/>
      <c r="E204" s="44"/>
      <c r="F204" s="44"/>
      <c r="G204" s="44"/>
      <c r="H204" s="44"/>
      <c r="I204" s="44"/>
      <c r="J204" s="98"/>
      <c r="K204" s="44"/>
      <c r="L204" s="44"/>
    </row>
    <row r="205" spans="1:12" s="43" customFormat="1" ht="12.75">
      <c r="A205" s="42"/>
      <c r="E205" s="44"/>
      <c r="F205" s="44"/>
      <c r="G205" s="44"/>
      <c r="H205" s="44"/>
      <c r="I205" s="44"/>
      <c r="J205" s="98"/>
      <c r="K205" s="44"/>
      <c r="L205" s="44"/>
    </row>
    <row r="206" spans="1:12" s="43" customFormat="1" ht="12.75">
      <c r="A206" s="42"/>
      <c r="E206" s="44"/>
      <c r="F206" s="44"/>
      <c r="G206" s="44"/>
      <c r="H206" s="44"/>
      <c r="I206" s="44"/>
      <c r="J206" s="98"/>
      <c r="K206" s="44"/>
      <c r="L206" s="44"/>
    </row>
    <row r="207" spans="1:12" s="43" customFormat="1" ht="12.75">
      <c r="A207" s="42"/>
      <c r="E207" s="44"/>
      <c r="F207" s="44"/>
      <c r="G207" s="44"/>
      <c r="H207" s="44"/>
      <c r="I207" s="44"/>
      <c r="J207" s="98"/>
      <c r="K207" s="44"/>
      <c r="L207" s="44"/>
    </row>
    <row r="208" spans="1:12" s="43" customFormat="1" ht="12.75">
      <c r="A208" s="42"/>
      <c r="E208" s="44"/>
      <c r="F208" s="44"/>
      <c r="G208" s="44"/>
      <c r="H208" s="44"/>
      <c r="I208" s="44"/>
      <c r="J208" s="98"/>
      <c r="K208" s="44"/>
      <c r="L208" s="44"/>
    </row>
    <row r="209" spans="1:12" s="43" customFormat="1" ht="12.75">
      <c r="A209" s="42"/>
      <c r="E209" s="44"/>
      <c r="F209" s="44"/>
      <c r="G209" s="44"/>
      <c r="H209" s="44"/>
      <c r="I209" s="44"/>
      <c r="J209" s="98"/>
      <c r="K209" s="44"/>
      <c r="L209" s="44"/>
    </row>
    <row r="210" spans="1:12" s="43" customFormat="1" ht="12.75">
      <c r="A210" s="42"/>
      <c r="E210" s="44"/>
      <c r="F210" s="44"/>
      <c r="G210" s="44"/>
      <c r="H210" s="44"/>
      <c r="I210" s="44"/>
      <c r="J210" s="98"/>
      <c r="K210" s="44"/>
      <c r="L210" s="44"/>
    </row>
    <row r="211" spans="1:12" s="43" customFormat="1" ht="12.75">
      <c r="A211" s="42"/>
      <c r="E211" s="44"/>
      <c r="F211" s="44"/>
      <c r="G211" s="44"/>
      <c r="H211" s="44"/>
      <c r="I211" s="44"/>
      <c r="J211" s="98"/>
      <c r="K211" s="44"/>
      <c r="L211" s="44"/>
    </row>
    <row r="212" spans="1:12" s="43" customFormat="1" ht="12.75">
      <c r="A212" s="42"/>
      <c r="E212" s="44"/>
      <c r="F212" s="44"/>
      <c r="G212" s="44"/>
      <c r="H212" s="44"/>
      <c r="I212" s="44"/>
      <c r="J212" s="98"/>
      <c r="K212" s="44"/>
      <c r="L212" s="44"/>
    </row>
    <row r="213" spans="1:12" s="43" customFormat="1" ht="12.75">
      <c r="A213" s="42"/>
      <c r="E213" s="44"/>
      <c r="F213" s="44"/>
      <c r="G213" s="44"/>
      <c r="H213" s="44"/>
      <c r="I213" s="44"/>
      <c r="J213" s="98"/>
      <c r="K213" s="44"/>
      <c r="L213" s="44"/>
    </row>
    <row r="214" spans="1:12" s="43" customFormat="1" ht="12.75">
      <c r="A214" s="42"/>
      <c r="E214" s="44"/>
      <c r="F214" s="44"/>
      <c r="G214" s="44"/>
      <c r="H214" s="44"/>
      <c r="I214" s="44"/>
      <c r="J214" s="98"/>
      <c r="K214" s="44"/>
      <c r="L214" s="44"/>
    </row>
    <row r="215" spans="1:12" s="43" customFormat="1" ht="12.75">
      <c r="A215" s="42"/>
      <c r="E215" s="44"/>
      <c r="F215" s="44"/>
      <c r="G215" s="44"/>
      <c r="H215" s="44"/>
      <c r="I215" s="44"/>
      <c r="J215" s="98"/>
      <c r="K215" s="44"/>
      <c r="L215" s="44"/>
    </row>
    <row r="216" spans="1:12" s="43" customFormat="1" ht="12.75">
      <c r="A216" s="42"/>
      <c r="E216" s="44"/>
      <c r="F216" s="44"/>
      <c r="G216" s="44"/>
      <c r="H216" s="44"/>
      <c r="I216" s="44"/>
      <c r="J216" s="98"/>
      <c r="K216" s="44"/>
      <c r="L216" s="44"/>
    </row>
    <row r="217" spans="1:12" s="43" customFormat="1" ht="12.75">
      <c r="A217" s="42"/>
      <c r="E217" s="44"/>
      <c r="F217" s="44"/>
      <c r="G217" s="44"/>
      <c r="H217" s="44"/>
      <c r="I217" s="44"/>
      <c r="J217" s="98"/>
      <c r="K217" s="44"/>
      <c r="L217" s="44"/>
    </row>
    <row r="218" spans="1:12" s="43" customFormat="1" ht="12.75">
      <c r="A218" s="42"/>
      <c r="E218" s="44"/>
      <c r="F218" s="44"/>
      <c r="G218" s="44"/>
      <c r="H218" s="44"/>
      <c r="I218" s="44"/>
      <c r="J218" s="98"/>
      <c r="K218" s="44"/>
      <c r="L218" s="44"/>
    </row>
    <row r="219" spans="1:12" s="43" customFormat="1" ht="12.75">
      <c r="A219" s="42"/>
      <c r="E219" s="44"/>
      <c r="F219" s="44"/>
      <c r="G219" s="44"/>
      <c r="H219" s="44"/>
      <c r="I219" s="44"/>
      <c r="J219" s="98"/>
      <c r="K219" s="44"/>
      <c r="L219" s="44"/>
    </row>
    <row r="220" spans="1:12" s="43" customFormat="1" ht="12.75">
      <c r="A220" s="42"/>
      <c r="E220" s="44"/>
      <c r="F220" s="44"/>
      <c r="G220" s="44"/>
      <c r="H220" s="44"/>
      <c r="I220" s="44"/>
      <c r="J220" s="98"/>
      <c r="K220" s="44"/>
      <c r="L220" s="44"/>
    </row>
    <row r="221" spans="1:12" s="43" customFormat="1" ht="12.75">
      <c r="A221" s="42"/>
      <c r="E221" s="44"/>
      <c r="F221" s="44"/>
      <c r="G221" s="44"/>
      <c r="H221" s="44"/>
      <c r="I221" s="44"/>
      <c r="J221" s="98"/>
      <c r="K221" s="44"/>
      <c r="L221" s="44"/>
    </row>
    <row r="222" spans="1:12" s="43" customFormat="1" ht="12.75">
      <c r="A222" s="42"/>
      <c r="E222" s="44"/>
      <c r="F222" s="44"/>
      <c r="G222" s="44"/>
      <c r="H222" s="44"/>
      <c r="I222" s="44"/>
      <c r="J222" s="98"/>
      <c r="K222" s="44"/>
      <c r="L222" s="44"/>
    </row>
    <row r="223" spans="1:12" s="43" customFormat="1" ht="12.75">
      <c r="A223" s="42"/>
      <c r="E223" s="44"/>
      <c r="F223" s="44"/>
      <c r="G223" s="44"/>
      <c r="H223" s="44"/>
      <c r="I223" s="44"/>
      <c r="J223" s="98"/>
      <c r="K223" s="44"/>
      <c r="L223" s="44"/>
    </row>
    <row r="224" spans="1:12" s="43" customFormat="1" ht="12.75">
      <c r="A224" s="42"/>
      <c r="E224" s="44"/>
      <c r="F224" s="44"/>
      <c r="G224" s="44"/>
      <c r="H224" s="44"/>
      <c r="I224" s="44"/>
      <c r="J224" s="98"/>
      <c r="K224" s="44"/>
      <c r="L224" s="44"/>
    </row>
    <row r="225" spans="1:12" s="43" customFormat="1" ht="12.75">
      <c r="A225" s="42"/>
      <c r="E225" s="44"/>
      <c r="F225" s="44"/>
      <c r="G225" s="44"/>
      <c r="H225" s="44"/>
      <c r="I225" s="44"/>
      <c r="J225" s="98"/>
      <c r="K225" s="44"/>
      <c r="L225" s="44"/>
    </row>
    <row r="226" spans="1:12" s="43" customFormat="1" ht="12.75">
      <c r="A226" s="42"/>
      <c r="E226" s="44"/>
      <c r="F226" s="44"/>
      <c r="G226" s="44"/>
      <c r="H226" s="44"/>
      <c r="I226" s="44"/>
      <c r="J226" s="98"/>
      <c r="K226" s="44"/>
      <c r="L226" s="44"/>
    </row>
    <row r="227" spans="1:12" s="43" customFormat="1" ht="12.75">
      <c r="A227" s="42"/>
      <c r="E227" s="44"/>
      <c r="F227" s="44"/>
      <c r="G227" s="44"/>
      <c r="H227" s="44"/>
      <c r="I227" s="44"/>
      <c r="J227" s="98"/>
      <c r="K227" s="44"/>
      <c r="L227" s="44"/>
    </row>
    <row r="228" spans="1:12" s="43" customFormat="1" ht="12.75">
      <c r="A228" s="42"/>
      <c r="E228" s="44"/>
      <c r="F228" s="44"/>
      <c r="G228" s="44"/>
      <c r="H228" s="44"/>
      <c r="I228" s="44"/>
      <c r="J228" s="98"/>
      <c r="K228" s="44"/>
      <c r="L228" s="44"/>
    </row>
    <row r="229" spans="1:12" s="43" customFormat="1" ht="12.75">
      <c r="A229" s="42"/>
      <c r="E229" s="44"/>
      <c r="F229" s="44"/>
      <c r="G229" s="44"/>
      <c r="H229" s="44"/>
      <c r="I229" s="44"/>
      <c r="J229" s="98"/>
      <c r="K229" s="44"/>
      <c r="L229" s="44"/>
    </row>
    <row r="230" spans="1:12" s="43" customFormat="1" ht="12.75">
      <c r="A230" s="42"/>
      <c r="E230" s="44"/>
      <c r="F230" s="44"/>
      <c r="G230" s="44"/>
      <c r="H230" s="44"/>
      <c r="I230" s="44"/>
      <c r="J230" s="98"/>
      <c r="K230" s="44"/>
      <c r="L230" s="44"/>
    </row>
    <row r="231" spans="1:12" s="43" customFormat="1" ht="12.75">
      <c r="A231" s="42"/>
      <c r="E231" s="44"/>
      <c r="F231" s="44"/>
      <c r="G231" s="44"/>
      <c r="H231" s="44"/>
      <c r="I231" s="44"/>
      <c r="J231" s="98"/>
      <c r="K231" s="44"/>
      <c r="L231" s="44"/>
    </row>
    <row r="232" spans="1:12" s="43" customFormat="1" ht="12.75">
      <c r="A232" s="42"/>
      <c r="E232" s="44"/>
      <c r="F232" s="44"/>
      <c r="G232" s="44"/>
      <c r="H232" s="44"/>
      <c r="I232" s="44"/>
      <c r="J232" s="98"/>
      <c r="K232" s="44"/>
      <c r="L232" s="44"/>
    </row>
    <row r="233" spans="1:12" s="43" customFormat="1" ht="12.75">
      <c r="A233" s="42"/>
      <c r="E233" s="44"/>
      <c r="F233" s="44"/>
      <c r="G233" s="44"/>
      <c r="H233" s="44"/>
      <c r="I233" s="44"/>
      <c r="J233" s="98"/>
      <c r="K233" s="44"/>
      <c r="L233" s="44"/>
    </row>
    <row r="234" spans="1:12" s="43" customFormat="1" ht="12.75">
      <c r="A234" s="42"/>
      <c r="E234" s="44"/>
      <c r="F234" s="44"/>
      <c r="G234" s="44"/>
      <c r="H234" s="44"/>
      <c r="I234" s="44"/>
      <c r="J234" s="98"/>
      <c r="K234" s="44"/>
      <c r="L234" s="44"/>
    </row>
    <row r="235" spans="1:12" s="43" customFormat="1" ht="12.75">
      <c r="A235" s="42"/>
      <c r="E235" s="44"/>
      <c r="F235" s="44"/>
      <c r="G235" s="44"/>
      <c r="H235" s="44"/>
      <c r="I235" s="44"/>
      <c r="J235" s="98"/>
      <c r="K235" s="44"/>
      <c r="L235" s="44"/>
    </row>
    <row r="236" spans="1:12" s="43" customFormat="1" ht="12.75">
      <c r="A236" s="42"/>
      <c r="E236" s="44"/>
      <c r="F236" s="44"/>
      <c r="G236" s="44"/>
      <c r="H236" s="44"/>
      <c r="I236" s="44"/>
      <c r="J236" s="98"/>
      <c r="K236" s="44"/>
      <c r="L236" s="44"/>
    </row>
    <row r="237" spans="1:12" s="43" customFormat="1" ht="12.75">
      <c r="A237" s="42"/>
      <c r="E237" s="44"/>
      <c r="F237" s="44"/>
      <c r="G237" s="44"/>
      <c r="H237" s="44"/>
      <c r="I237" s="44"/>
      <c r="J237" s="98"/>
      <c r="K237" s="44"/>
      <c r="L237" s="44"/>
    </row>
    <row r="238" spans="1:12" s="43" customFormat="1" ht="12.75">
      <c r="A238" s="42"/>
      <c r="E238" s="44"/>
      <c r="F238" s="44"/>
      <c r="G238" s="44"/>
      <c r="H238" s="44"/>
      <c r="I238" s="44"/>
      <c r="J238" s="98"/>
      <c r="K238" s="44"/>
      <c r="L238" s="44"/>
    </row>
    <row r="239" spans="1:12" s="43" customFormat="1" ht="12.75">
      <c r="A239" s="42"/>
      <c r="E239" s="44"/>
      <c r="F239" s="44"/>
      <c r="G239" s="44"/>
      <c r="H239" s="44"/>
      <c r="I239" s="44"/>
      <c r="J239" s="98"/>
      <c r="K239" s="44"/>
      <c r="L239" s="44"/>
    </row>
    <row r="240" spans="1:12" s="43" customFormat="1" ht="12.75">
      <c r="A240" s="42"/>
      <c r="E240" s="44"/>
      <c r="F240" s="44"/>
      <c r="G240" s="44"/>
      <c r="H240" s="44"/>
      <c r="I240" s="44"/>
      <c r="J240" s="98"/>
      <c r="K240" s="44"/>
      <c r="L240" s="44"/>
    </row>
    <row r="241" spans="1:12" s="43" customFormat="1" ht="12.75">
      <c r="A241" s="42"/>
      <c r="E241" s="44"/>
      <c r="F241" s="44"/>
      <c r="G241" s="44"/>
      <c r="H241" s="44"/>
      <c r="I241" s="44"/>
      <c r="J241" s="98"/>
      <c r="K241" s="44"/>
      <c r="L241" s="44"/>
    </row>
    <row r="242" spans="1:12" s="43" customFormat="1" ht="12.75">
      <c r="A242" s="42"/>
      <c r="E242" s="44"/>
      <c r="F242" s="44"/>
      <c r="G242" s="44"/>
      <c r="H242" s="44"/>
      <c r="I242" s="44"/>
      <c r="J242" s="98"/>
      <c r="K242" s="44"/>
      <c r="L242" s="44"/>
    </row>
    <row r="243" spans="1:12" s="43" customFormat="1" ht="12.75">
      <c r="A243" s="42"/>
      <c r="E243" s="44"/>
      <c r="F243" s="44"/>
      <c r="G243" s="44"/>
      <c r="H243" s="44"/>
      <c r="I243" s="44"/>
      <c r="J243" s="98"/>
      <c r="K243" s="44"/>
      <c r="L243" s="44"/>
    </row>
    <row r="244" spans="1:12" s="43" customFormat="1" ht="12.75">
      <c r="A244" s="42"/>
      <c r="E244" s="44"/>
      <c r="F244" s="44"/>
      <c r="G244" s="44"/>
      <c r="H244" s="44"/>
      <c r="I244" s="44"/>
      <c r="J244" s="98"/>
      <c r="K244" s="44"/>
      <c r="L244" s="44"/>
    </row>
    <row r="245" spans="1:12" s="43" customFormat="1" ht="12.75">
      <c r="A245" s="42"/>
      <c r="E245" s="44"/>
      <c r="F245" s="44"/>
      <c r="G245" s="44"/>
      <c r="H245" s="44"/>
      <c r="I245" s="44"/>
      <c r="J245" s="98"/>
      <c r="K245" s="44"/>
      <c r="L245" s="44"/>
    </row>
    <row r="246" spans="1:12" s="43" customFormat="1" ht="12.75">
      <c r="A246" s="42"/>
      <c r="E246" s="44"/>
      <c r="F246" s="44"/>
      <c r="G246" s="44"/>
      <c r="H246" s="44"/>
      <c r="I246" s="44"/>
      <c r="J246" s="98"/>
      <c r="K246" s="44"/>
      <c r="L246" s="44"/>
    </row>
    <row r="247" spans="1:12" s="43" customFormat="1" ht="12.75">
      <c r="A247" s="42"/>
      <c r="E247" s="44"/>
      <c r="F247" s="44"/>
      <c r="G247" s="44"/>
      <c r="H247" s="44"/>
      <c r="I247" s="44"/>
      <c r="J247" s="98"/>
      <c r="K247" s="44"/>
      <c r="L247" s="44"/>
    </row>
    <row r="248" spans="1:12" s="43" customFormat="1" ht="12.75">
      <c r="A248" s="42"/>
      <c r="E248" s="44"/>
      <c r="F248" s="44"/>
      <c r="G248" s="44"/>
      <c r="H248" s="44"/>
      <c r="I248" s="44"/>
      <c r="J248" s="98"/>
      <c r="K248" s="44"/>
      <c r="L248" s="44"/>
    </row>
    <row r="249" spans="1:12" s="43" customFormat="1" ht="12.75">
      <c r="A249" s="42"/>
      <c r="E249" s="44"/>
      <c r="F249" s="44"/>
      <c r="G249" s="44"/>
      <c r="H249" s="44"/>
      <c r="I249" s="44"/>
      <c r="J249" s="98"/>
      <c r="K249" s="44"/>
      <c r="L249" s="44"/>
    </row>
    <row r="250" spans="1:12" s="43" customFormat="1" ht="12.75">
      <c r="A250" s="42"/>
      <c r="E250" s="44"/>
      <c r="F250" s="44"/>
      <c r="G250" s="44"/>
      <c r="H250" s="44"/>
      <c r="I250" s="44"/>
      <c r="J250" s="98"/>
      <c r="K250" s="44"/>
      <c r="L250" s="44"/>
    </row>
    <row r="251" spans="1:12" s="43" customFormat="1" ht="12.75">
      <c r="A251" s="42"/>
      <c r="E251" s="44"/>
      <c r="F251" s="44"/>
      <c r="G251" s="44"/>
      <c r="H251" s="44"/>
      <c r="I251" s="44"/>
      <c r="J251" s="98"/>
      <c r="K251" s="44"/>
      <c r="L251" s="44"/>
    </row>
    <row r="252" spans="1:12" s="43" customFormat="1" ht="12.75">
      <c r="A252" s="42"/>
      <c r="E252" s="44"/>
      <c r="F252" s="44"/>
      <c r="G252" s="44"/>
      <c r="H252" s="44"/>
      <c r="I252" s="44"/>
      <c r="J252" s="98"/>
      <c r="K252" s="44"/>
      <c r="L252" s="44"/>
    </row>
    <row r="253" spans="1:12" s="43" customFormat="1" ht="12.75">
      <c r="A253" s="42"/>
      <c r="E253" s="44"/>
      <c r="F253" s="44"/>
      <c r="G253" s="44"/>
      <c r="H253" s="44"/>
      <c r="I253" s="44"/>
      <c r="J253" s="98"/>
      <c r="K253" s="44"/>
      <c r="L253" s="44"/>
    </row>
    <row r="254" spans="1:12" s="43" customFormat="1" ht="12.75">
      <c r="A254" s="42"/>
      <c r="E254" s="44"/>
      <c r="F254" s="44"/>
      <c r="G254" s="44"/>
      <c r="H254" s="44"/>
      <c r="I254" s="44"/>
      <c r="J254" s="98"/>
      <c r="K254" s="44"/>
      <c r="L254" s="44"/>
    </row>
    <row r="255" spans="1:12" s="43" customFormat="1" ht="12.75">
      <c r="A255" s="42"/>
      <c r="E255" s="44"/>
      <c r="F255" s="44"/>
      <c r="G255" s="44"/>
      <c r="H255" s="44"/>
      <c r="I255" s="44"/>
      <c r="J255" s="98"/>
      <c r="K255" s="44"/>
      <c r="L255" s="44"/>
    </row>
    <row r="256" spans="1:12" s="43" customFormat="1" ht="12.75">
      <c r="A256" s="42"/>
      <c r="E256" s="44"/>
      <c r="F256" s="44"/>
      <c r="G256" s="44"/>
      <c r="H256" s="44"/>
      <c r="I256" s="44"/>
      <c r="J256" s="98"/>
      <c r="K256" s="44"/>
      <c r="L256" s="44"/>
    </row>
    <row r="257" spans="1:12" s="43" customFormat="1" ht="12.75">
      <c r="A257" s="42"/>
      <c r="E257" s="44"/>
      <c r="F257" s="44"/>
      <c r="G257" s="44"/>
      <c r="H257" s="44"/>
      <c r="I257" s="44"/>
      <c r="J257" s="98"/>
      <c r="K257" s="44"/>
      <c r="L257" s="44"/>
    </row>
    <row r="258" spans="1:12" s="43" customFormat="1" ht="12.75">
      <c r="A258" s="42"/>
      <c r="E258" s="44"/>
      <c r="F258" s="44"/>
      <c r="G258" s="44"/>
      <c r="H258" s="44"/>
      <c r="I258" s="44"/>
      <c r="J258" s="98"/>
      <c r="K258" s="44"/>
      <c r="L258" s="44"/>
    </row>
    <row r="259" spans="1:12" s="43" customFormat="1" ht="12.75">
      <c r="A259" s="42"/>
      <c r="E259" s="44"/>
      <c r="F259" s="44"/>
      <c r="G259" s="44"/>
      <c r="H259" s="44"/>
      <c r="I259" s="44"/>
      <c r="J259" s="98"/>
      <c r="K259" s="44"/>
      <c r="L259" s="44"/>
    </row>
    <row r="260" spans="1:12" s="43" customFormat="1" ht="12.75">
      <c r="A260" s="42"/>
      <c r="E260" s="44"/>
      <c r="F260" s="44"/>
      <c r="G260" s="44"/>
      <c r="H260" s="44"/>
      <c r="I260" s="44"/>
      <c r="J260" s="98"/>
      <c r="K260" s="44"/>
      <c r="L260" s="44"/>
    </row>
    <row r="261" spans="1:12" s="43" customFormat="1" ht="12.75">
      <c r="A261" s="42"/>
      <c r="E261" s="44"/>
      <c r="F261" s="44"/>
      <c r="G261" s="44"/>
      <c r="H261" s="44"/>
      <c r="I261" s="44"/>
      <c r="J261" s="98"/>
      <c r="K261" s="44"/>
      <c r="L261" s="44"/>
    </row>
    <row r="262" spans="1:12" s="43" customFormat="1" ht="12.75">
      <c r="A262" s="42"/>
      <c r="E262" s="44"/>
      <c r="F262" s="44"/>
      <c r="G262" s="44"/>
      <c r="H262" s="44"/>
      <c r="I262" s="44"/>
      <c r="J262" s="98"/>
      <c r="K262" s="44"/>
      <c r="L262" s="44"/>
    </row>
    <row r="263" spans="1:12" s="43" customFormat="1" ht="12.75">
      <c r="A263" s="42"/>
      <c r="E263" s="44"/>
      <c r="F263" s="44"/>
      <c r="G263" s="44"/>
      <c r="H263" s="44"/>
      <c r="I263" s="44"/>
      <c r="J263" s="98"/>
      <c r="K263" s="44"/>
      <c r="L263" s="44"/>
    </row>
    <row r="264" spans="1:12" s="43" customFormat="1" ht="12.75">
      <c r="A264" s="42"/>
      <c r="E264" s="44"/>
      <c r="F264" s="44"/>
      <c r="G264" s="44"/>
      <c r="H264" s="44"/>
      <c r="I264" s="44"/>
      <c r="J264" s="98"/>
      <c r="K264" s="44"/>
      <c r="L264" s="44"/>
    </row>
    <row r="265" spans="1:12" s="43" customFormat="1" ht="12.75">
      <c r="A265" s="42"/>
      <c r="E265" s="44"/>
      <c r="F265" s="44"/>
      <c r="G265" s="44"/>
      <c r="H265" s="44"/>
      <c r="I265" s="44"/>
      <c r="J265" s="98"/>
      <c r="K265" s="44"/>
      <c r="L265" s="44"/>
    </row>
    <row r="266" spans="1:12" s="43" customFormat="1" ht="12.75">
      <c r="A266" s="42"/>
      <c r="E266" s="44"/>
      <c r="F266" s="44"/>
      <c r="G266" s="44"/>
      <c r="H266" s="44"/>
      <c r="I266" s="44"/>
      <c r="J266" s="98"/>
      <c r="K266" s="44"/>
      <c r="L266" s="44"/>
    </row>
    <row r="267" spans="1:12" s="43" customFormat="1" ht="12.75">
      <c r="A267" s="42"/>
      <c r="E267" s="44"/>
      <c r="F267" s="44"/>
      <c r="G267" s="44"/>
      <c r="H267" s="44"/>
      <c r="I267" s="44"/>
      <c r="J267" s="98"/>
      <c r="K267" s="44"/>
      <c r="L267" s="44"/>
    </row>
    <row r="268" spans="1:12" s="43" customFormat="1" ht="12.75">
      <c r="A268" s="42"/>
      <c r="E268" s="44"/>
      <c r="F268" s="44"/>
      <c r="G268" s="44"/>
      <c r="H268" s="44"/>
      <c r="I268" s="44"/>
      <c r="J268" s="98"/>
      <c r="K268" s="44"/>
      <c r="L268" s="44"/>
    </row>
    <row r="269" spans="1:12" s="43" customFormat="1" ht="12.75">
      <c r="A269" s="42"/>
      <c r="E269" s="44"/>
      <c r="F269" s="44"/>
      <c r="G269" s="44"/>
      <c r="H269" s="44"/>
      <c r="I269" s="44"/>
      <c r="J269" s="98"/>
      <c r="K269" s="44"/>
      <c r="L269" s="44"/>
    </row>
    <row r="270" spans="1:12" s="43" customFormat="1" ht="12.75">
      <c r="A270" s="42"/>
      <c r="E270" s="44"/>
      <c r="F270" s="44"/>
      <c r="G270" s="44"/>
      <c r="H270" s="44"/>
      <c r="I270" s="44"/>
      <c r="J270" s="98"/>
      <c r="K270" s="44"/>
      <c r="L270" s="44"/>
    </row>
    <row r="271" spans="1:12" s="43" customFormat="1" ht="12.75">
      <c r="A271" s="42"/>
      <c r="E271" s="44"/>
      <c r="F271" s="44"/>
      <c r="G271" s="44"/>
      <c r="H271" s="44"/>
      <c r="I271" s="44"/>
      <c r="J271" s="98"/>
      <c r="K271" s="44"/>
      <c r="L271" s="44"/>
    </row>
    <row r="272" spans="1:12" s="43" customFormat="1" ht="12.75">
      <c r="A272" s="42"/>
      <c r="E272" s="44"/>
      <c r="F272" s="44"/>
      <c r="G272" s="44"/>
      <c r="H272" s="44"/>
      <c r="I272" s="44"/>
      <c r="J272" s="98"/>
      <c r="K272" s="44"/>
      <c r="L272" s="44"/>
    </row>
    <row r="273" spans="1:12" s="43" customFormat="1" ht="12.75">
      <c r="A273" s="42"/>
      <c r="E273" s="44"/>
      <c r="F273" s="44"/>
      <c r="G273" s="44"/>
      <c r="H273" s="44"/>
      <c r="I273" s="44"/>
      <c r="J273" s="98"/>
      <c r="K273" s="44"/>
      <c r="L273" s="44"/>
    </row>
    <row r="274" spans="1:12" s="43" customFormat="1" ht="12.75">
      <c r="A274" s="42"/>
      <c r="E274" s="44"/>
      <c r="F274" s="44"/>
      <c r="G274" s="44"/>
      <c r="H274" s="44"/>
      <c r="I274" s="44"/>
      <c r="J274" s="98"/>
      <c r="K274" s="44"/>
      <c r="L274" s="44"/>
    </row>
    <row r="275" spans="1:12" s="43" customFormat="1" ht="12.75">
      <c r="A275" s="42"/>
      <c r="E275" s="44"/>
      <c r="F275" s="44"/>
      <c r="G275" s="44"/>
      <c r="H275" s="44"/>
      <c r="I275" s="44"/>
      <c r="J275" s="98"/>
      <c r="K275" s="44"/>
      <c r="L275" s="44"/>
    </row>
    <row r="276" spans="1:12" s="43" customFormat="1" ht="12.75">
      <c r="A276" s="42"/>
      <c r="E276" s="44"/>
      <c r="F276" s="44"/>
      <c r="G276" s="44"/>
      <c r="H276" s="44"/>
      <c r="I276" s="44"/>
      <c r="J276" s="98"/>
      <c r="K276" s="44"/>
      <c r="L276" s="44"/>
    </row>
    <row r="277" spans="1:12" s="43" customFormat="1" ht="12.75">
      <c r="A277" s="42"/>
      <c r="E277" s="44"/>
      <c r="F277" s="44"/>
      <c r="G277" s="44"/>
      <c r="H277" s="44"/>
      <c r="I277" s="44"/>
      <c r="J277" s="98"/>
      <c r="K277" s="44"/>
      <c r="L277" s="44"/>
    </row>
    <row r="278" spans="1:12" s="43" customFormat="1" ht="12.75">
      <c r="A278" s="42"/>
      <c r="E278" s="44"/>
      <c r="F278" s="44"/>
      <c r="G278" s="44"/>
      <c r="H278" s="44"/>
      <c r="I278" s="44"/>
      <c r="J278" s="98"/>
      <c r="K278" s="44"/>
      <c r="L278" s="44"/>
    </row>
    <row r="279" spans="1:12" s="43" customFormat="1" ht="12.75">
      <c r="A279" s="42"/>
      <c r="E279" s="44"/>
      <c r="F279" s="44"/>
      <c r="G279" s="44"/>
      <c r="H279" s="44"/>
      <c r="I279" s="44"/>
      <c r="J279" s="98"/>
      <c r="K279" s="44"/>
      <c r="L279" s="44"/>
    </row>
    <row r="280" spans="1:12" s="43" customFormat="1" ht="12.75">
      <c r="A280" s="42"/>
      <c r="E280" s="44"/>
      <c r="F280" s="44"/>
      <c r="G280" s="44"/>
      <c r="H280" s="44"/>
      <c r="I280" s="44"/>
      <c r="J280" s="98"/>
      <c r="K280" s="44"/>
      <c r="L280" s="44"/>
    </row>
    <row r="281" spans="1:12" s="43" customFormat="1" ht="12.75">
      <c r="A281" s="42"/>
      <c r="E281" s="44"/>
      <c r="F281" s="44"/>
      <c r="G281" s="44"/>
      <c r="H281" s="44"/>
      <c r="I281" s="44"/>
      <c r="J281" s="98"/>
      <c r="K281" s="44"/>
      <c r="L281" s="44"/>
    </row>
    <row r="282" spans="1:12" s="43" customFormat="1" ht="12.75">
      <c r="A282" s="42"/>
      <c r="E282" s="44"/>
      <c r="F282" s="44"/>
      <c r="G282" s="44"/>
      <c r="H282" s="44"/>
      <c r="I282" s="44"/>
      <c r="J282" s="98"/>
      <c r="K282" s="44"/>
      <c r="L282" s="44"/>
    </row>
    <row r="283" spans="1:12" s="43" customFormat="1" ht="12.75">
      <c r="A283" s="42"/>
      <c r="E283" s="44"/>
      <c r="F283" s="44"/>
      <c r="G283" s="44"/>
      <c r="H283" s="44"/>
      <c r="I283" s="44"/>
      <c r="J283" s="98"/>
      <c r="K283" s="44"/>
      <c r="L283" s="44"/>
    </row>
    <row r="284" spans="1:12" s="43" customFormat="1" ht="12.75">
      <c r="A284" s="42"/>
      <c r="E284" s="44"/>
      <c r="F284" s="44"/>
      <c r="G284" s="44"/>
      <c r="H284" s="44"/>
      <c r="I284" s="44"/>
      <c r="J284" s="98"/>
      <c r="K284" s="44"/>
      <c r="L284" s="44"/>
    </row>
    <row r="285" spans="1:12" s="43" customFormat="1" ht="12.75">
      <c r="A285" s="42"/>
      <c r="E285" s="44"/>
      <c r="F285" s="44"/>
      <c r="G285" s="44"/>
      <c r="H285" s="44"/>
      <c r="I285" s="44"/>
      <c r="J285" s="98"/>
      <c r="K285" s="44"/>
      <c r="L285" s="44"/>
    </row>
    <row r="286" spans="1:12" s="43" customFormat="1" ht="12.75">
      <c r="A286" s="42"/>
      <c r="E286" s="44"/>
      <c r="F286" s="44"/>
      <c r="G286" s="44"/>
      <c r="H286" s="44"/>
      <c r="I286" s="44"/>
      <c r="J286" s="98"/>
      <c r="K286" s="44"/>
      <c r="L286" s="44"/>
    </row>
    <row r="287" spans="1:12" s="43" customFormat="1" ht="12.75">
      <c r="A287" s="42"/>
      <c r="E287" s="44"/>
      <c r="F287" s="44"/>
      <c r="G287" s="44"/>
      <c r="H287" s="44"/>
      <c r="I287" s="44"/>
      <c r="J287" s="98"/>
      <c r="K287" s="44"/>
      <c r="L287" s="44"/>
    </row>
    <row r="288" spans="1:12" s="43" customFormat="1" ht="12.75">
      <c r="A288" s="42"/>
      <c r="E288" s="44"/>
      <c r="F288" s="44"/>
      <c r="G288" s="44"/>
      <c r="H288" s="44"/>
      <c r="I288" s="44"/>
      <c r="J288" s="98"/>
      <c r="K288" s="44"/>
      <c r="L288" s="44"/>
    </row>
    <row r="289" spans="1:12" s="43" customFormat="1" ht="12.75">
      <c r="A289" s="42"/>
      <c r="E289" s="44"/>
      <c r="F289" s="44"/>
      <c r="G289" s="44"/>
      <c r="H289" s="44"/>
      <c r="I289" s="44"/>
      <c r="J289" s="98"/>
      <c r="K289" s="44"/>
      <c r="L289" s="44"/>
    </row>
    <row r="290" spans="1:12" s="43" customFormat="1" ht="12.75">
      <c r="A290" s="42"/>
      <c r="E290" s="44"/>
      <c r="F290" s="44"/>
      <c r="G290" s="44"/>
      <c r="H290" s="44"/>
      <c r="I290" s="44"/>
      <c r="J290" s="98"/>
      <c r="K290" s="44"/>
      <c r="L290" s="44"/>
    </row>
    <row r="291" spans="1:12" s="43" customFormat="1" ht="12.75">
      <c r="A291" s="42"/>
      <c r="E291" s="44"/>
      <c r="F291" s="44"/>
      <c r="G291" s="44"/>
      <c r="H291" s="44"/>
      <c r="I291" s="44"/>
      <c r="J291" s="98"/>
      <c r="K291" s="44"/>
      <c r="L291" s="44"/>
    </row>
    <row r="292" spans="1:12" s="43" customFormat="1" ht="12.75">
      <c r="A292" s="42"/>
      <c r="E292" s="44"/>
      <c r="F292" s="44"/>
      <c r="G292" s="44"/>
      <c r="H292" s="44"/>
      <c r="I292" s="44"/>
      <c r="J292" s="98"/>
      <c r="K292" s="44"/>
      <c r="L292" s="44"/>
    </row>
    <row r="293" spans="1:12" s="43" customFormat="1" ht="12.75">
      <c r="A293" s="42"/>
      <c r="E293" s="44"/>
      <c r="F293" s="44"/>
      <c r="G293" s="44"/>
      <c r="H293" s="44"/>
      <c r="I293" s="44"/>
      <c r="J293" s="98"/>
      <c r="K293" s="44"/>
      <c r="L293" s="44"/>
    </row>
    <row r="294" spans="1:12" s="43" customFormat="1" ht="12.75">
      <c r="A294" s="42"/>
      <c r="E294" s="44"/>
      <c r="F294" s="44"/>
      <c r="G294" s="44"/>
      <c r="H294" s="44"/>
      <c r="I294" s="44"/>
      <c r="J294" s="98"/>
      <c r="K294" s="44"/>
      <c r="L294" s="44"/>
    </row>
    <row r="295" spans="1:12" s="43" customFormat="1" ht="12.75">
      <c r="A295" s="42"/>
      <c r="E295" s="44"/>
      <c r="F295" s="44"/>
      <c r="G295" s="44"/>
      <c r="H295" s="44"/>
      <c r="I295" s="44"/>
      <c r="J295" s="98"/>
      <c r="K295" s="44"/>
      <c r="L295" s="44"/>
    </row>
    <row r="296" spans="1:12" s="43" customFormat="1" ht="12.75">
      <c r="A296" s="42"/>
      <c r="E296" s="44"/>
      <c r="F296" s="44"/>
      <c r="G296" s="44"/>
      <c r="H296" s="44"/>
      <c r="I296" s="44"/>
      <c r="J296" s="98"/>
      <c r="K296" s="44"/>
      <c r="L296" s="44"/>
    </row>
    <row r="297" spans="1:12" s="43" customFormat="1" ht="12.75">
      <c r="A297" s="42"/>
      <c r="E297" s="44"/>
      <c r="F297" s="44"/>
      <c r="G297" s="44"/>
      <c r="H297" s="44"/>
      <c r="I297" s="44"/>
      <c r="J297" s="98"/>
      <c r="K297" s="44"/>
      <c r="L297" s="44"/>
    </row>
    <row r="298" spans="1:12" s="43" customFormat="1" ht="12.75">
      <c r="A298" s="42"/>
      <c r="E298" s="44"/>
      <c r="F298" s="44"/>
      <c r="G298" s="44"/>
      <c r="H298" s="44"/>
      <c r="I298" s="44"/>
      <c r="J298" s="98"/>
      <c r="K298" s="44"/>
      <c r="L298" s="44"/>
    </row>
    <row r="299" spans="1:12" s="43" customFormat="1" ht="12.75">
      <c r="A299" s="42"/>
      <c r="E299" s="44"/>
      <c r="F299" s="44"/>
      <c r="G299" s="44"/>
      <c r="H299" s="44"/>
      <c r="I299" s="44"/>
      <c r="J299" s="98"/>
      <c r="K299" s="44"/>
      <c r="L299" s="44"/>
    </row>
    <row r="300" spans="1:12" s="43" customFormat="1" ht="12.75">
      <c r="A300" s="42"/>
      <c r="E300" s="44"/>
      <c r="F300" s="44"/>
      <c r="G300" s="44"/>
      <c r="H300" s="44"/>
      <c r="I300" s="44"/>
      <c r="J300" s="98"/>
      <c r="K300" s="44"/>
      <c r="L300" s="44"/>
    </row>
    <row r="301" spans="1:12" s="43" customFormat="1" ht="12.75">
      <c r="A301" s="42"/>
      <c r="E301" s="44"/>
      <c r="F301" s="44"/>
      <c r="G301" s="44"/>
      <c r="H301" s="44"/>
      <c r="I301" s="44"/>
      <c r="J301" s="98"/>
      <c r="K301" s="44"/>
      <c r="L301" s="44"/>
    </row>
    <row r="302" spans="1:12" s="43" customFormat="1" ht="12.75">
      <c r="A302" s="42"/>
      <c r="E302" s="44"/>
      <c r="F302" s="44"/>
      <c r="G302" s="44"/>
      <c r="H302" s="44"/>
      <c r="I302" s="44"/>
      <c r="J302" s="98"/>
      <c r="K302" s="44"/>
      <c r="L302" s="44"/>
    </row>
    <row r="303" spans="1:12" s="43" customFormat="1" ht="12.75">
      <c r="A303" s="42"/>
      <c r="E303" s="44"/>
      <c r="F303" s="44"/>
      <c r="G303" s="44"/>
      <c r="H303" s="44"/>
      <c r="I303" s="44"/>
      <c r="J303" s="98"/>
      <c r="K303" s="44"/>
      <c r="L303" s="44"/>
    </row>
    <row r="304" spans="1:12" s="43" customFormat="1" ht="12.75">
      <c r="A304" s="42"/>
      <c r="E304" s="44"/>
      <c r="F304" s="44"/>
      <c r="G304" s="44"/>
      <c r="H304" s="44"/>
      <c r="I304" s="44"/>
      <c r="J304" s="98"/>
      <c r="K304" s="44"/>
      <c r="L304" s="44"/>
    </row>
    <row r="305" spans="1:12" s="43" customFormat="1" ht="12.75">
      <c r="A305" s="42"/>
      <c r="E305" s="44"/>
      <c r="F305" s="44"/>
      <c r="G305" s="44"/>
      <c r="H305" s="44"/>
      <c r="I305" s="44"/>
      <c r="J305" s="98"/>
      <c r="K305" s="44"/>
      <c r="L305" s="44"/>
    </row>
    <row r="306" spans="1:12" s="43" customFormat="1" ht="12.75">
      <c r="A306" s="42"/>
      <c r="E306" s="44"/>
      <c r="F306" s="44"/>
      <c r="G306" s="44"/>
      <c r="H306" s="44"/>
      <c r="I306" s="44"/>
      <c r="J306" s="98"/>
      <c r="K306" s="44"/>
      <c r="L306" s="44"/>
    </row>
    <row r="307" spans="1:12" s="43" customFormat="1" ht="12.75">
      <c r="A307" s="42"/>
      <c r="E307" s="44"/>
      <c r="F307" s="44"/>
      <c r="G307" s="44"/>
      <c r="H307" s="44"/>
      <c r="I307" s="44"/>
      <c r="J307" s="98"/>
      <c r="K307" s="44"/>
      <c r="L307" s="44"/>
    </row>
    <row r="308" spans="1:12" s="43" customFormat="1" ht="12.75">
      <c r="A308" s="42"/>
      <c r="E308" s="44"/>
      <c r="F308" s="44"/>
      <c r="G308" s="44"/>
      <c r="H308" s="44"/>
      <c r="I308" s="44"/>
      <c r="J308" s="98"/>
      <c r="K308" s="44"/>
      <c r="L308" s="44"/>
    </row>
    <row r="309" spans="1:12" s="43" customFormat="1" ht="12.75">
      <c r="A309" s="42"/>
      <c r="E309" s="44"/>
      <c r="F309" s="44"/>
      <c r="G309" s="44"/>
      <c r="H309" s="44"/>
      <c r="I309" s="44"/>
      <c r="J309" s="98"/>
      <c r="K309" s="44"/>
      <c r="L309" s="44"/>
    </row>
    <row r="310" spans="1:12" s="43" customFormat="1" ht="12.75">
      <c r="A310" s="42"/>
      <c r="E310" s="44"/>
      <c r="F310" s="44"/>
      <c r="G310" s="44"/>
      <c r="H310" s="44"/>
      <c r="I310" s="44"/>
      <c r="J310" s="98"/>
      <c r="K310" s="44"/>
      <c r="L310" s="44"/>
    </row>
    <row r="311" spans="1:12" s="43" customFormat="1" ht="12.75">
      <c r="A311" s="42"/>
      <c r="E311" s="44"/>
      <c r="F311" s="44"/>
      <c r="G311" s="44"/>
      <c r="H311" s="44"/>
      <c r="I311" s="44"/>
      <c r="J311" s="98"/>
      <c r="K311" s="44"/>
      <c r="L311" s="44"/>
    </row>
    <row r="312" spans="1:12" s="43" customFormat="1" ht="12.75">
      <c r="A312" s="42"/>
      <c r="E312" s="44"/>
      <c r="F312" s="44"/>
      <c r="G312" s="44"/>
      <c r="H312" s="44"/>
      <c r="I312" s="44"/>
      <c r="J312" s="98"/>
      <c r="K312" s="44"/>
      <c r="L312" s="44"/>
    </row>
    <row r="313" spans="1:12" s="43" customFormat="1" ht="12.75">
      <c r="A313" s="42"/>
      <c r="E313" s="44"/>
      <c r="F313" s="44"/>
      <c r="G313" s="44"/>
      <c r="H313" s="44"/>
      <c r="I313" s="44"/>
      <c r="J313" s="98"/>
      <c r="K313" s="44"/>
      <c r="L313" s="44"/>
    </row>
    <row r="314" spans="1:12" s="43" customFormat="1" ht="12.75">
      <c r="A314" s="42"/>
      <c r="E314" s="44"/>
      <c r="F314" s="44"/>
      <c r="G314" s="44"/>
      <c r="H314" s="44"/>
      <c r="I314" s="44"/>
      <c r="J314" s="98"/>
      <c r="K314" s="44"/>
      <c r="L314" s="44"/>
    </row>
    <row r="315" spans="1:12" s="43" customFormat="1" ht="12.75">
      <c r="A315" s="42"/>
      <c r="E315" s="44"/>
      <c r="F315" s="44"/>
      <c r="G315" s="44"/>
      <c r="H315" s="44"/>
      <c r="I315" s="44"/>
      <c r="J315" s="98"/>
      <c r="K315" s="44"/>
      <c r="L315" s="44"/>
    </row>
    <row r="316" spans="1:12" s="43" customFormat="1" ht="12.75">
      <c r="A316" s="42"/>
      <c r="E316" s="44"/>
      <c r="F316" s="44"/>
      <c r="G316" s="44"/>
      <c r="H316" s="44"/>
      <c r="I316" s="44"/>
      <c r="J316" s="98"/>
      <c r="K316" s="44"/>
      <c r="L316" s="44"/>
    </row>
    <row r="317" spans="1:12" s="43" customFormat="1" ht="12.75">
      <c r="A317" s="42"/>
      <c r="E317" s="44"/>
      <c r="F317" s="44"/>
      <c r="G317" s="44"/>
      <c r="H317" s="44"/>
      <c r="I317" s="44"/>
      <c r="J317" s="98"/>
      <c r="K317" s="44"/>
      <c r="L317" s="44"/>
    </row>
    <row r="318" spans="1:12" s="43" customFormat="1" ht="12.75">
      <c r="A318" s="42"/>
      <c r="E318" s="44"/>
      <c r="F318" s="44"/>
      <c r="G318" s="44"/>
      <c r="H318" s="44"/>
      <c r="I318" s="44"/>
      <c r="J318" s="98"/>
      <c r="K318" s="44"/>
      <c r="L318" s="44"/>
    </row>
    <row r="319" spans="1:12" s="43" customFormat="1" ht="12.75">
      <c r="A319" s="42"/>
      <c r="E319" s="44"/>
      <c r="F319" s="44"/>
      <c r="G319" s="44"/>
      <c r="H319" s="44"/>
      <c r="I319" s="44"/>
      <c r="J319" s="98"/>
      <c r="K319" s="44"/>
      <c r="L319" s="44"/>
    </row>
    <row r="320" spans="1:12" s="43" customFormat="1" ht="12.75">
      <c r="A320" s="42"/>
      <c r="E320" s="44"/>
      <c r="F320" s="44"/>
      <c r="G320" s="44"/>
      <c r="H320" s="44"/>
      <c r="I320" s="44"/>
      <c r="J320" s="98"/>
      <c r="K320" s="44"/>
      <c r="L320" s="44"/>
    </row>
    <row r="321" spans="1:12" s="43" customFormat="1" ht="12.75">
      <c r="A321" s="42"/>
      <c r="E321" s="44"/>
      <c r="F321" s="44"/>
      <c r="G321" s="44"/>
      <c r="H321" s="44"/>
      <c r="I321" s="44"/>
      <c r="J321" s="98"/>
      <c r="K321" s="44"/>
      <c r="L321" s="44"/>
    </row>
    <row r="322" spans="1:12" s="43" customFormat="1" ht="12.75">
      <c r="A322" s="42"/>
      <c r="E322" s="44"/>
      <c r="F322" s="44"/>
      <c r="G322" s="44"/>
      <c r="H322" s="44"/>
      <c r="I322" s="44"/>
      <c r="J322" s="98"/>
      <c r="K322" s="44"/>
      <c r="L322" s="44"/>
    </row>
    <row r="323" spans="1:12" s="43" customFormat="1" ht="12.75">
      <c r="A323" s="42"/>
      <c r="E323" s="44"/>
      <c r="F323" s="44"/>
      <c r="G323" s="44"/>
      <c r="H323" s="44"/>
      <c r="I323" s="44"/>
      <c r="J323" s="98"/>
      <c r="K323" s="44"/>
      <c r="L323" s="44"/>
    </row>
    <row r="324" spans="1:12" s="43" customFormat="1" ht="12.75">
      <c r="A324" s="42"/>
      <c r="E324" s="44"/>
      <c r="F324" s="44"/>
      <c r="G324" s="44"/>
      <c r="H324" s="44"/>
      <c r="I324" s="44"/>
      <c r="J324" s="98"/>
      <c r="K324" s="44"/>
      <c r="L324" s="44"/>
    </row>
    <row r="325" spans="1:12" s="43" customFormat="1" ht="12.75">
      <c r="A325" s="42"/>
      <c r="E325" s="44"/>
      <c r="F325" s="44"/>
      <c r="G325" s="44"/>
      <c r="H325" s="44"/>
      <c r="I325" s="44"/>
      <c r="J325" s="98"/>
      <c r="K325" s="44"/>
      <c r="L325" s="44"/>
    </row>
    <row r="326" spans="1:12" s="43" customFormat="1" ht="12.75">
      <c r="A326" s="42"/>
      <c r="E326" s="44"/>
      <c r="F326" s="44"/>
      <c r="G326" s="44"/>
      <c r="H326" s="44"/>
      <c r="I326" s="44"/>
      <c r="J326" s="98"/>
      <c r="K326" s="44"/>
      <c r="L326" s="44"/>
    </row>
    <row r="327" spans="1:12" s="43" customFormat="1" ht="12.75">
      <c r="A327" s="42"/>
      <c r="E327" s="44"/>
      <c r="F327" s="44"/>
      <c r="G327" s="44"/>
      <c r="H327" s="44"/>
      <c r="I327" s="44"/>
      <c r="J327" s="98"/>
      <c r="K327" s="44"/>
      <c r="L327" s="44"/>
    </row>
    <row r="328" spans="1:12" s="43" customFormat="1" ht="12.75">
      <c r="A328" s="42"/>
      <c r="E328" s="44"/>
      <c r="F328" s="44"/>
      <c r="G328" s="44"/>
      <c r="H328" s="44"/>
      <c r="I328" s="44"/>
      <c r="J328" s="98"/>
      <c r="K328" s="44"/>
      <c r="L328" s="44"/>
    </row>
    <row r="329" spans="1:12" s="43" customFormat="1" ht="12.75">
      <c r="A329" s="42"/>
      <c r="E329" s="44"/>
      <c r="F329" s="44"/>
      <c r="G329" s="44"/>
      <c r="H329" s="44"/>
      <c r="I329" s="44"/>
      <c r="J329" s="98"/>
      <c r="K329" s="44"/>
      <c r="L329" s="44"/>
    </row>
    <row r="330" spans="1:12" s="43" customFormat="1" ht="12.75">
      <c r="A330" s="42"/>
      <c r="E330" s="44"/>
      <c r="F330" s="44"/>
      <c r="G330" s="44"/>
      <c r="H330" s="44"/>
      <c r="I330" s="44"/>
      <c r="J330" s="98"/>
      <c r="K330" s="44"/>
      <c r="L330" s="44"/>
    </row>
    <row r="331" spans="1:12" s="43" customFormat="1" ht="12.75">
      <c r="A331" s="42"/>
      <c r="E331" s="44"/>
      <c r="F331" s="44"/>
      <c r="G331" s="44"/>
      <c r="H331" s="44"/>
      <c r="I331" s="44"/>
      <c r="J331" s="98"/>
      <c r="K331" s="44"/>
      <c r="L331" s="44"/>
    </row>
    <row r="332" spans="1:12" s="43" customFormat="1" ht="12.75">
      <c r="A332" s="42"/>
      <c r="E332" s="44"/>
      <c r="F332" s="44"/>
      <c r="G332" s="44"/>
      <c r="H332" s="44"/>
      <c r="I332" s="44"/>
      <c r="J332" s="98"/>
      <c r="K332" s="44"/>
      <c r="L332" s="44"/>
    </row>
    <row r="333" spans="1:12" s="43" customFormat="1" ht="12.75">
      <c r="A333" s="42"/>
      <c r="E333" s="44"/>
      <c r="F333" s="44"/>
      <c r="G333" s="44"/>
      <c r="H333" s="44"/>
      <c r="I333" s="44"/>
      <c r="J333" s="98"/>
      <c r="K333" s="44"/>
      <c r="L333" s="44"/>
    </row>
    <row r="334" spans="1:12" s="43" customFormat="1" ht="12.75">
      <c r="A334" s="42"/>
      <c r="E334" s="44"/>
      <c r="F334" s="44"/>
      <c r="G334" s="44"/>
      <c r="H334" s="44"/>
      <c r="I334" s="44"/>
      <c r="J334" s="98"/>
      <c r="K334" s="44"/>
      <c r="L334" s="44"/>
    </row>
    <row r="335" spans="1:12" s="43" customFormat="1" ht="12.75">
      <c r="A335" s="42"/>
      <c r="E335" s="44"/>
      <c r="F335" s="44"/>
      <c r="G335" s="44"/>
      <c r="H335" s="44"/>
      <c r="I335" s="44"/>
      <c r="J335" s="98"/>
      <c r="K335" s="44"/>
      <c r="L335" s="44"/>
    </row>
    <row r="336" spans="1:12" s="43" customFormat="1" ht="12.75">
      <c r="A336" s="42"/>
      <c r="E336" s="44"/>
      <c r="F336" s="44"/>
      <c r="G336" s="44"/>
      <c r="H336" s="44"/>
      <c r="I336" s="44"/>
      <c r="J336" s="98"/>
      <c r="K336" s="44"/>
      <c r="L336" s="44"/>
    </row>
    <row r="337" spans="1:12" s="43" customFormat="1" ht="12.75">
      <c r="A337" s="42"/>
      <c r="E337" s="44"/>
      <c r="F337" s="44"/>
      <c r="G337" s="44"/>
      <c r="H337" s="44"/>
      <c r="I337" s="44"/>
      <c r="J337" s="98"/>
      <c r="K337" s="44"/>
      <c r="L337" s="44"/>
    </row>
    <row r="338" spans="1:12" s="43" customFormat="1" ht="12.75">
      <c r="A338" s="42"/>
      <c r="E338" s="44"/>
      <c r="F338" s="44"/>
      <c r="G338" s="44"/>
      <c r="H338" s="44"/>
      <c r="I338" s="44"/>
      <c r="J338" s="98"/>
      <c r="K338" s="44"/>
      <c r="L338" s="44"/>
    </row>
    <row r="339" spans="1:12" s="43" customFormat="1" ht="12.75">
      <c r="A339" s="42"/>
      <c r="E339" s="44"/>
      <c r="F339" s="44"/>
      <c r="G339" s="44"/>
      <c r="H339" s="44"/>
      <c r="I339" s="44"/>
      <c r="J339" s="98"/>
      <c r="K339" s="44"/>
      <c r="L339" s="44"/>
    </row>
    <row r="340" spans="1:12" s="46" customFormat="1" ht="12.75">
      <c r="A340" s="45"/>
      <c r="E340" s="47"/>
      <c r="F340" s="47"/>
      <c r="G340" s="47"/>
      <c r="H340" s="47"/>
      <c r="I340" s="47"/>
      <c r="J340" s="99"/>
      <c r="K340" s="47"/>
      <c r="L340" s="47"/>
    </row>
    <row r="341" spans="1:12" s="46" customFormat="1" ht="12.75">
      <c r="A341" s="45"/>
      <c r="E341" s="47"/>
      <c r="F341" s="47"/>
      <c r="G341" s="47"/>
      <c r="H341" s="47"/>
      <c r="I341" s="47"/>
      <c r="J341" s="99"/>
      <c r="K341" s="47"/>
      <c r="L341" s="47"/>
    </row>
    <row r="342" spans="1:12" s="46" customFormat="1" ht="12.75">
      <c r="A342" s="45"/>
      <c r="E342" s="47"/>
      <c r="F342" s="47"/>
      <c r="G342" s="47"/>
      <c r="H342" s="47"/>
      <c r="I342" s="47"/>
      <c r="J342" s="99"/>
      <c r="K342" s="47"/>
      <c r="L342" s="47"/>
    </row>
    <row r="343" spans="1:12" s="46" customFormat="1" ht="12.75">
      <c r="A343" s="45"/>
      <c r="E343" s="47"/>
      <c r="F343" s="47"/>
      <c r="G343" s="47"/>
      <c r="H343" s="47"/>
      <c r="I343" s="47"/>
      <c r="J343" s="99"/>
      <c r="K343" s="47"/>
      <c r="L343" s="47"/>
    </row>
    <row r="344" spans="1:12" s="46" customFormat="1" ht="12.75">
      <c r="A344" s="45"/>
      <c r="E344" s="47"/>
      <c r="F344" s="47"/>
      <c r="G344" s="47"/>
      <c r="H344" s="47"/>
      <c r="I344" s="47"/>
      <c r="J344" s="99"/>
      <c r="K344" s="47"/>
      <c r="L344" s="47"/>
    </row>
    <row r="345" spans="1:12" s="46" customFormat="1" ht="12.75">
      <c r="A345" s="45"/>
      <c r="E345" s="47"/>
      <c r="F345" s="47"/>
      <c r="G345" s="47"/>
      <c r="H345" s="47"/>
      <c r="I345" s="47"/>
      <c r="J345" s="99"/>
      <c r="K345" s="47"/>
      <c r="L345" s="47"/>
    </row>
    <row r="346" spans="1:12" s="46" customFormat="1" ht="12.75">
      <c r="A346" s="45"/>
      <c r="E346" s="47"/>
      <c r="F346" s="47"/>
      <c r="G346" s="47"/>
      <c r="H346" s="47"/>
      <c r="I346" s="47"/>
      <c r="J346" s="99"/>
      <c r="K346" s="47"/>
      <c r="L346" s="47"/>
    </row>
    <row r="347" spans="1:12" s="46" customFormat="1" ht="12.75">
      <c r="A347" s="45"/>
      <c r="E347" s="47"/>
      <c r="F347" s="47"/>
      <c r="G347" s="47"/>
      <c r="H347" s="47"/>
      <c r="I347" s="47"/>
      <c r="J347" s="99"/>
      <c r="K347" s="47"/>
      <c r="L347" s="47"/>
    </row>
    <row r="348" spans="1:12" s="46" customFormat="1" ht="12.75">
      <c r="A348" s="45"/>
      <c r="E348" s="47"/>
      <c r="F348" s="47"/>
      <c r="G348" s="47"/>
      <c r="H348" s="47"/>
      <c r="I348" s="47"/>
      <c r="J348" s="99"/>
      <c r="K348" s="47"/>
      <c r="L348" s="47"/>
    </row>
    <row r="349" spans="1:12" s="46" customFormat="1" ht="12.75">
      <c r="A349" s="45"/>
      <c r="E349" s="47"/>
      <c r="F349" s="47"/>
      <c r="G349" s="47"/>
      <c r="H349" s="47"/>
      <c r="I349" s="47"/>
      <c r="J349" s="99"/>
      <c r="K349" s="47"/>
      <c r="L349" s="47"/>
    </row>
    <row r="350" spans="1:12" s="46" customFormat="1" ht="12.75">
      <c r="A350" s="45"/>
      <c r="E350" s="47"/>
      <c r="F350" s="47"/>
      <c r="G350" s="47"/>
      <c r="H350" s="47"/>
      <c r="I350" s="47"/>
      <c r="J350" s="99"/>
      <c r="K350" s="47"/>
      <c r="L350" s="47"/>
    </row>
    <row r="351" spans="1:12" s="46" customFormat="1" ht="12.75">
      <c r="A351" s="45"/>
      <c r="E351" s="47"/>
      <c r="F351" s="47"/>
      <c r="G351" s="47"/>
      <c r="H351" s="47"/>
      <c r="I351" s="47"/>
      <c r="J351" s="99"/>
      <c r="K351" s="47"/>
      <c r="L351" s="47"/>
    </row>
    <row r="352" spans="1:12" s="46" customFormat="1" ht="12.75">
      <c r="A352" s="45"/>
      <c r="E352" s="47"/>
      <c r="F352" s="47"/>
      <c r="G352" s="47"/>
      <c r="H352" s="47"/>
      <c r="I352" s="47"/>
      <c r="J352" s="99"/>
      <c r="K352" s="47"/>
      <c r="L352" s="47"/>
    </row>
    <row r="353" spans="1:12" s="46" customFormat="1" ht="12.75">
      <c r="A353" s="45"/>
      <c r="E353" s="47"/>
      <c r="F353" s="47"/>
      <c r="G353" s="47"/>
      <c r="H353" s="47"/>
      <c r="I353" s="47"/>
      <c r="J353" s="99"/>
      <c r="K353" s="47"/>
      <c r="L353" s="47"/>
    </row>
    <row r="354" spans="1:12" s="46" customFormat="1" ht="12.75">
      <c r="A354" s="45"/>
      <c r="E354" s="47"/>
      <c r="F354" s="47"/>
      <c r="G354" s="47"/>
      <c r="H354" s="47"/>
      <c r="I354" s="47"/>
      <c r="J354" s="99"/>
      <c r="K354" s="47"/>
      <c r="L354" s="47"/>
    </row>
    <row r="355" spans="1:12" s="46" customFormat="1" ht="12.75">
      <c r="A355" s="45"/>
      <c r="E355" s="47"/>
      <c r="F355" s="47"/>
      <c r="G355" s="47"/>
      <c r="H355" s="47"/>
      <c r="I355" s="47"/>
      <c r="J355" s="99"/>
      <c r="K355" s="47"/>
      <c r="L355" s="47"/>
    </row>
    <row r="356" spans="1:12" s="46" customFormat="1" ht="12.75">
      <c r="A356" s="45"/>
      <c r="E356" s="47"/>
      <c r="F356" s="47"/>
      <c r="G356" s="47"/>
      <c r="H356" s="47"/>
      <c r="I356" s="47"/>
      <c r="J356" s="99"/>
      <c r="K356" s="47"/>
      <c r="L356" s="47"/>
    </row>
    <row r="357" spans="1:12" s="46" customFormat="1" ht="12.75">
      <c r="A357" s="45"/>
      <c r="E357" s="47"/>
      <c r="F357" s="47"/>
      <c r="G357" s="47"/>
      <c r="H357" s="47"/>
      <c r="I357" s="47"/>
      <c r="J357" s="99"/>
      <c r="K357" s="47"/>
      <c r="L357" s="47"/>
    </row>
    <row r="358" spans="1:12" s="46" customFormat="1" ht="12.75">
      <c r="A358" s="45"/>
      <c r="E358" s="47"/>
      <c r="F358" s="47"/>
      <c r="G358" s="47"/>
      <c r="H358" s="47"/>
      <c r="I358" s="47"/>
      <c r="J358" s="99"/>
      <c r="K358" s="47"/>
      <c r="L358" s="47"/>
    </row>
    <row r="359" spans="1:12" s="46" customFormat="1" ht="12.75">
      <c r="A359" s="45"/>
      <c r="E359" s="47"/>
      <c r="F359" s="47"/>
      <c r="G359" s="47"/>
      <c r="H359" s="47"/>
      <c r="I359" s="47"/>
      <c r="J359" s="99"/>
      <c r="K359" s="47"/>
      <c r="L359" s="47"/>
    </row>
    <row r="360" spans="1:12" s="46" customFormat="1" ht="12.75">
      <c r="A360" s="45"/>
      <c r="E360" s="47"/>
      <c r="F360" s="47"/>
      <c r="G360" s="47"/>
      <c r="H360" s="47"/>
      <c r="I360" s="47"/>
      <c r="J360" s="99"/>
      <c r="K360" s="47"/>
      <c r="L360" s="47"/>
    </row>
    <row r="361" spans="1:12" s="46" customFormat="1" ht="12.75">
      <c r="A361" s="45"/>
      <c r="E361" s="47"/>
      <c r="F361" s="47"/>
      <c r="G361" s="47"/>
      <c r="H361" s="47"/>
      <c r="I361" s="47"/>
      <c r="J361" s="99"/>
      <c r="K361" s="47"/>
      <c r="L361" s="47"/>
    </row>
    <row r="362" spans="1:12" s="46" customFormat="1" ht="12.75">
      <c r="A362" s="45"/>
      <c r="E362" s="47"/>
      <c r="F362" s="47"/>
      <c r="G362" s="47"/>
      <c r="H362" s="47"/>
      <c r="I362" s="47"/>
      <c r="J362" s="99"/>
      <c r="K362" s="47"/>
      <c r="L362" s="47"/>
    </row>
    <row r="363" spans="1:12" s="46" customFormat="1" ht="12.75">
      <c r="A363" s="45"/>
      <c r="E363" s="47"/>
      <c r="F363" s="47"/>
      <c r="G363" s="47"/>
      <c r="H363" s="47"/>
      <c r="I363" s="47"/>
      <c r="J363" s="99"/>
      <c r="K363" s="47"/>
      <c r="L363" s="47"/>
    </row>
    <row r="364" spans="1:12" s="46" customFormat="1" ht="12.75">
      <c r="A364" s="45"/>
      <c r="E364" s="47"/>
      <c r="F364" s="47"/>
      <c r="G364" s="47"/>
      <c r="H364" s="47"/>
      <c r="I364" s="47"/>
      <c r="J364" s="99"/>
      <c r="K364" s="47"/>
      <c r="L364" s="47"/>
    </row>
    <row r="365" spans="1:12" s="46" customFormat="1" ht="12.75">
      <c r="A365" s="45"/>
      <c r="E365" s="47"/>
      <c r="F365" s="47"/>
      <c r="G365" s="47"/>
      <c r="H365" s="47"/>
      <c r="I365" s="47"/>
      <c r="J365" s="99"/>
      <c r="K365" s="47"/>
      <c r="L365" s="47"/>
    </row>
    <row r="366" spans="1:12" s="46" customFormat="1" ht="12.75">
      <c r="A366" s="45"/>
      <c r="E366" s="47"/>
      <c r="F366" s="47"/>
      <c r="G366" s="47"/>
      <c r="H366" s="47"/>
      <c r="I366" s="47"/>
      <c r="J366" s="99"/>
      <c r="K366" s="47"/>
      <c r="L366" s="47"/>
    </row>
    <row r="367" spans="1:12" s="46" customFormat="1" ht="12.75">
      <c r="A367" s="45"/>
      <c r="E367" s="47"/>
      <c r="F367" s="47"/>
      <c r="G367" s="47"/>
      <c r="H367" s="47"/>
      <c r="I367" s="47"/>
      <c r="J367" s="99"/>
      <c r="K367" s="47"/>
      <c r="L367" s="47"/>
    </row>
    <row r="368" spans="1:12" s="46" customFormat="1" ht="12.75">
      <c r="A368" s="45"/>
      <c r="E368" s="47"/>
      <c r="F368" s="47"/>
      <c r="G368" s="47"/>
      <c r="H368" s="47"/>
      <c r="I368" s="47"/>
      <c r="J368" s="99"/>
      <c r="K368" s="47"/>
      <c r="L368" s="47"/>
    </row>
    <row r="369" spans="1:12" s="46" customFormat="1" ht="12.75">
      <c r="A369" s="45"/>
      <c r="E369" s="47"/>
      <c r="F369" s="47"/>
      <c r="G369" s="47"/>
      <c r="H369" s="47"/>
      <c r="I369" s="47"/>
      <c r="J369" s="99"/>
      <c r="K369" s="47"/>
      <c r="L369" s="47"/>
    </row>
    <row r="370" spans="1:12" s="46" customFormat="1" ht="12.75">
      <c r="A370" s="45"/>
      <c r="E370" s="47"/>
      <c r="F370" s="47"/>
      <c r="G370" s="47"/>
      <c r="H370" s="47"/>
      <c r="I370" s="47"/>
      <c r="J370" s="99"/>
      <c r="K370" s="47"/>
      <c r="L370" s="47"/>
    </row>
    <row r="371" spans="1:12" s="46" customFormat="1" ht="12.75">
      <c r="A371" s="45"/>
      <c r="E371" s="47"/>
      <c r="F371" s="47"/>
      <c r="G371" s="47"/>
      <c r="H371" s="47"/>
      <c r="I371" s="47"/>
      <c r="J371" s="99"/>
      <c r="K371" s="47"/>
      <c r="L371" s="47"/>
    </row>
    <row r="372" spans="1:12" s="46" customFormat="1" ht="12.75">
      <c r="A372" s="45"/>
      <c r="E372" s="47"/>
      <c r="F372" s="47"/>
      <c r="G372" s="47"/>
      <c r="H372" s="47"/>
      <c r="I372" s="47"/>
      <c r="J372" s="99"/>
      <c r="K372" s="47"/>
      <c r="L372" s="47"/>
    </row>
    <row r="373" spans="1:12" s="46" customFormat="1" ht="12.75">
      <c r="A373" s="45"/>
      <c r="E373" s="47"/>
      <c r="F373" s="47"/>
      <c r="G373" s="47"/>
      <c r="H373" s="47"/>
      <c r="I373" s="47"/>
      <c r="J373" s="99"/>
      <c r="K373" s="47"/>
      <c r="L373" s="47"/>
    </row>
    <row r="374" spans="1:12" s="46" customFormat="1" ht="12.75">
      <c r="A374" s="45"/>
      <c r="E374" s="47"/>
      <c r="F374" s="47"/>
      <c r="G374" s="47"/>
      <c r="H374" s="47"/>
      <c r="I374" s="47"/>
      <c r="J374" s="99"/>
      <c r="K374" s="47"/>
      <c r="L374" s="47"/>
    </row>
    <row r="375" spans="1:12" s="46" customFormat="1" ht="12.75">
      <c r="A375" s="45"/>
      <c r="E375" s="47"/>
      <c r="F375" s="47"/>
      <c r="G375" s="47"/>
      <c r="H375" s="47"/>
      <c r="I375" s="47"/>
      <c r="J375" s="99"/>
      <c r="K375" s="47"/>
      <c r="L375" s="47"/>
    </row>
    <row r="376" spans="1:12" s="46" customFormat="1" ht="12.75">
      <c r="A376" s="45"/>
      <c r="E376" s="47"/>
      <c r="F376" s="47"/>
      <c r="G376" s="47"/>
      <c r="H376" s="47"/>
      <c r="I376" s="47"/>
      <c r="J376" s="99"/>
      <c r="K376" s="47"/>
      <c r="L376" s="47"/>
    </row>
    <row r="377" spans="1:12" s="46" customFormat="1" ht="12.75">
      <c r="A377" s="45"/>
      <c r="E377" s="47"/>
      <c r="F377" s="47"/>
      <c r="G377" s="47"/>
      <c r="H377" s="47"/>
      <c r="I377" s="47"/>
      <c r="J377" s="99"/>
      <c r="K377" s="47"/>
      <c r="L377" s="47"/>
    </row>
    <row r="378" spans="1:12" s="46" customFormat="1" ht="12.75">
      <c r="A378" s="45"/>
      <c r="E378" s="47"/>
      <c r="F378" s="47"/>
      <c r="G378" s="47"/>
      <c r="H378" s="47"/>
      <c r="I378" s="47"/>
      <c r="J378" s="99"/>
      <c r="K378" s="47"/>
      <c r="L378" s="47"/>
    </row>
    <row r="379" spans="1:12" s="46" customFormat="1" ht="12.75">
      <c r="A379" s="45"/>
      <c r="E379" s="47"/>
      <c r="F379" s="47"/>
      <c r="G379" s="47"/>
      <c r="H379" s="47"/>
      <c r="I379" s="47"/>
      <c r="J379" s="99"/>
      <c r="K379" s="47"/>
      <c r="L379" s="47"/>
    </row>
    <row r="380" spans="1:12" s="46" customFormat="1" ht="12.75">
      <c r="A380" s="45"/>
      <c r="E380" s="47"/>
      <c r="F380" s="47"/>
      <c r="G380" s="47"/>
      <c r="H380" s="47"/>
      <c r="I380" s="47"/>
      <c r="J380" s="99"/>
      <c r="K380" s="47"/>
      <c r="L380" s="47"/>
    </row>
    <row r="381" spans="1:12" s="46" customFormat="1" ht="12.75">
      <c r="A381" s="45"/>
      <c r="E381" s="47"/>
      <c r="F381" s="47"/>
      <c r="G381" s="47"/>
      <c r="H381" s="47"/>
      <c r="I381" s="47"/>
      <c r="J381" s="99"/>
      <c r="K381" s="47"/>
      <c r="L381" s="47"/>
    </row>
    <row r="382" spans="1:12" s="46" customFormat="1" ht="12.75">
      <c r="A382" s="45"/>
      <c r="E382" s="47"/>
      <c r="F382" s="47"/>
      <c r="G382" s="47"/>
      <c r="H382" s="47"/>
      <c r="I382" s="47"/>
      <c r="J382" s="99"/>
      <c r="K382" s="47"/>
      <c r="L382" s="47"/>
    </row>
    <row r="383" spans="1:12" s="46" customFormat="1" ht="12.75">
      <c r="A383" s="45"/>
      <c r="E383" s="47"/>
      <c r="F383" s="47"/>
      <c r="G383" s="47"/>
      <c r="H383" s="47"/>
      <c r="I383" s="47"/>
      <c r="J383" s="99"/>
      <c r="K383" s="47"/>
      <c r="L383" s="47"/>
    </row>
    <row r="384" spans="1:12" s="46" customFormat="1" ht="12.75">
      <c r="A384" s="45"/>
      <c r="E384" s="47"/>
      <c r="F384" s="47"/>
      <c r="G384" s="47"/>
      <c r="H384" s="47"/>
      <c r="I384" s="47"/>
      <c r="J384" s="99"/>
      <c r="K384" s="47"/>
      <c r="L384" s="47"/>
    </row>
    <row r="385" spans="1:12" s="46" customFormat="1" ht="12.75">
      <c r="A385" s="45"/>
      <c r="E385" s="47"/>
      <c r="F385" s="47"/>
      <c r="G385" s="47"/>
      <c r="H385" s="47"/>
      <c r="I385" s="47"/>
      <c r="J385" s="99"/>
      <c r="K385" s="47"/>
      <c r="L385" s="47"/>
    </row>
    <row r="386" spans="1:12" s="46" customFormat="1" ht="12.75">
      <c r="A386" s="45"/>
      <c r="E386" s="47"/>
      <c r="F386" s="47"/>
      <c r="G386" s="47"/>
      <c r="H386" s="47"/>
      <c r="I386" s="47"/>
      <c r="J386" s="99"/>
      <c r="K386" s="47"/>
      <c r="L386" s="47"/>
    </row>
    <row r="387" spans="1:12" s="46" customFormat="1" ht="12.75">
      <c r="A387" s="45"/>
      <c r="E387" s="47"/>
      <c r="F387" s="47"/>
      <c r="G387" s="47"/>
      <c r="H387" s="47"/>
      <c r="I387" s="47"/>
      <c r="J387" s="99"/>
      <c r="K387" s="47"/>
      <c r="L387" s="47"/>
    </row>
    <row r="388" spans="1:12" s="46" customFormat="1" ht="12.75">
      <c r="A388" s="45"/>
      <c r="E388" s="47"/>
      <c r="F388" s="47"/>
      <c r="G388" s="47"/>
      <c r="H388" s="47"/>
      <c r="I388" s="47"/>
      <c r="J388" s="99"/>
      <c r="K388" s="47"/>
      <c r="L388" s="47"/>
    </row>
    <row r="389" spans="1:12" s="46" customFormat="1" ht="12.75">
      <c r="A389" s="45"/>
      <c r="E389" s="47"/>
      <c r="F389" s="47"/>
      <c r="G389" s="47"/>
      <c r="H389" s="47"/>
      <c r="I389" s="47"/>
      <c r="J389" s="99"/>
      <c r="K389" s="47"/>
      <c r="L389" s="47"/>
    </row>
    <row r="390" spans="1:12" s="46" customFormat="1" ht="12.75">
      <c r="A390" s="45"/>
      <c r="E390" s="47"/>
      <c r="F390" s="47"/>
      <c r="G390" s="47"/>
      <c r="H390" s="47"/>
      <c r="I390" s="47"/>
      <c r="J390" s="99"/>
      <c r="K390" s="47"/>
      <c r="L390" s="47"/>
    </row>
    <row r="391" spans="1:12" s="46" customFormat="1" ht="12.75">
      <c r="A391" s="45"/>
      <c r="E391" s="47"/>
      <c r="F391" s="47"/>
      <c r="G391" s="47"/>
      <c r="H391" s="47"/>
      <c r="I391" s="47"/>
      <c r="J391" s="99"/>
      <c r="K391" s="47"/>
      <c r="L391" s="47"/>
    </row>
    <row r="392" spans="1:12" s="46" customFormat="1" ht="12.75">
      <c r="A392" s="45"/>
      <c r="E392" s="47"/>
      <c r="F392" s="47"/>
      <c r="G392" s="47"/>
      <c r="H392" s="47"/>
      <c r="I392" s="47"/>
      <c r="J392" s="99"/>
      <c r="K392" s="47"/>
      <c r="L392" s="47"/>
    </row>
    <row r="393" spans="1:12" s="46" customFormat="1" ht="12.75">
      <c r="A393" s="45"/>
      <c r="E393" s="47"/>
      <c r="F393" s="47"/>
      <c r="G393" s="47"/>
      <c r="H393" s="47"/>
      <c r="I393" s="47"/>
      <c r="J393" s="99"/>
      <c r="K393" s="47"/>
      <c r="L393" s="47"/>
    </row>
    <row r="394" spans="1:12" s="46" customFormat="1" ht="12.75">
      <c r="A394" s="45"/>
      <c r="E394" s="47"/>
      <c r="F394" s="47"/>
      <c r="G394" s="47"/>
      <c r="H394" s="47"/>
      <c r="I394" s="47"/>
      <c r="J394" s="99"/>
      <c r="K394" s="47"/>
      <c r="L394" s="47"/>
    </row>
    <row r="395" spans="1:12" s="46" customFormat="1" ht="12.75">
      <c r="A395" s="45"/>
      <c r="E395" s="47"/>
      <c r="F395" s="47"/>
      <c r="G395" s="47"/>
      <c r="H395" s="47"/>
      <c r="I395" s="47"/>
      <c r="J395" s="99"/>
      <c r="K395" s="47"/>
      <c r="L395" s="47"/>
    </row>
    <row r="396" spans="1:12" s="46" customFormat="1" ht="12.75">
      <c r="A396" s="45"/>
      <c r="E396" s="47"/>
      <c r="F396" s="47"/>
      <c r="G396" s="47"/>
      <c r="H396" s="47"/>
      <c r="I396" s="47"/>
      <c r="J396" s="99"/>
      <c r="K396" s="47"/>
      <c r="L396" s="47"/>
    </row>
    <row r="397" spans="1:12" s="46" customFormat="1" ht="12.75">
      <c r="A397" s="45"/>
      <c r="E397" s="47"/>
      <c r="F397" s="47"/>
      <c r="G397" s="47"/>
      <c r="H397" s="47"/>
      <c r="I397" s="47"/>
      <c r="J397" s="99"/>
      <c r="K397" s="47"/>
      <c r="L397" s="47"/>
    </row>
    <row r="398" spans="1:12" s="46" customFormat="1" ht="12.75">
      <c r="A398" s="45"/>
      <c r="E398" s="47"/>
      <c r="F398" s="47"/>
      <c r="G398" s="47"/>
      <c r="H398" s="47"/>
      <c r="I398" s="47"/>
      <c r="J398" s="99"/>
      <c r="K398" s="47"/>
      <c r="L398" s="47"/>
    </row>
    <row r="399" spans="1:12" s="46" customFormat="1" ht="12.75">
      <c r="A399" s="45"/>
      <c r="E399" s="47"/>
      <c r="F399" s="47"/>
      <c r="G399" s="47"/>
      <c r="H399" s="47"/>
      <c r="I399" s="47"/>
      <c r="J399" s="99"/>
      <c r="K399" s="47"/>
      <c r="L399" s="47"/>
    </row>
    <row r="400" spans="1:12" s="46" customFormat="1" ht="12.75">
      <c r="A400" s="45"/>
      <c r="E400" s="47"/>
      <c r="F400" s="47"/>
      <c r="G400" s="47"/>
      <c r="H400" s="47"/>
      <c r="I400" s="47"/>
      <c r="J400" s="99"/>
      <c r="K400" s="47"/>
      <c r="L400" s="47"/>
    </row>
    <row r="401" spans="1:12" s="46" customFormat="1" ht="12.75">
      <c r="A401" s="45"/>
      <c r="E401" s="47"/>
      <c r="F401" s="47"/>
      <c r="G401" s="47"/>
      <c r="H401" s="47"/>
      <c r="I401" s="47"/>
      <c r="J401" s="99"/>
      <c r="K401" s="47"/>
      <c r="L401" s="47"/>
    </row>
    <row r="402" spans="1:12" s="46" customFormat="1" ht="12.75">
      <c r="A402" s="45"/>
      <c r="E402" s="47"/>
      <c r="F402" s="47"/>
      <c r="G402" s="47"/>
      <c r="H402" s="47"/>
      <c r="I402" s="47"/>
      <c r="J402" s="99"/>
      <c r="K402" s="47"/>
      <c r="L402" s="47"/>
    </row>
    <row r="403" spans="1:12" s="46" customFormat="1" ht="12.75">
      <c r="A403" s="45"/>
      <c r="E403" s="47"/>
      <c r="F403" s="47"/>
      <c r="G403" s="47"/>
      <c r="H403" s="47"/>
      <c r="I403" s="47"/>
      <c r="J403" s="99"/>
      <c r="K403" s="47"/>
      <c r="L403" s="47"/>
    </row>
    <row r="404" spans="1:12" s="46" customFormat="1" ht="12.75">
      <c r="A404" s="45"/>
      <c r="E404" s="47"/>
      <c r="F404" s="47"/>
      <c r="G404" s="47"/>
      <c r="H404" s="47"/>
      <c r="I404" s="47"/>
      <c r="J404" s="99"/>
      <c r="K404" s="47"/>
      <c r="L404" s="47"/>
    </row>
    <row r="405" spans="1:12" s="46" customFormat="1" ht="12.75">
      <c r="A405" s="45"/>
      <c r="E405" s="47"/>
      <c r="F405" s="47"/>
      <c r="G405" s="47"/>
      <c r="H405" s="47"/>
      <c r="I405" s="47"/>
      <c r="J405" s="99"/>
      <c r="K405" s="47"/>
      <c r="L405" s="47"/>
    </row>
    <row r="406" spans="1:12" s="46" customFormat="1" ht="12.75">
      <c r="A406" s="45"/>
      <c r="E406" s="47"/>
      <c r="F406" s="47"/>
      <c r="G406" s="47"/>
      <c r="H406" s="47"/>
      <c r="I406" s="47"/>
      <c r="J406" s="99"/>
      <c r="K406" s="47"/>
      <c r="L406" s="47"/>
    </row>
    <row r="407" spans="1:12" s="46" customFormat="1" ht="12.75">
      <c r="A407" s="45"/>
      <c r="E407" s="47"/>
      <c r="F407" s="47"/>
      <c r="G407" s="47"/>
      <c r="H407" s="47"/>
      <c r="I407" s="47"/>
      <c r="J407" s="99"/>
      <c r="K407" s="47"/>
      <c r="L407" s="47"/>
    </row>
    <row r="408" spans="1:12" s="46" customFormat="1" ht="12.75">
      <c r="A408" s="45"/>
      <c r="E408" s="47"/>
      <c r="F408" s="47"/>
      <c r="G408" s="47"/>
      <c r="H408" s="47"/>
      <c r="I408" s="47"/>
      <c r="J408" s="99"/>
      <c r="K408" s="47"/>
      <c r="L408" s="47"/>
    </row>
    <row r="409" spans="1:12" s="46" customFormat="1" ht="12.75">
      <c r="A409" s="45"/>
      <c r="E409" s="47"/>
      <c r="F409" s="47"/>
      <c r="G409" s="47"/>
      <c r="H409" s="47"/>
      <c r="I409" s="47"/>
      <c r="J409" s="99"/>
      <c r="K409" s="47"/>
      <c r="L409" s="47"/>
    </row>
    <row r="410" spans="1:12" s="46" customFormat="1" ht="12.75">
      <c r="A410" s="45"/>
      <c r="E410" s="47"/>
      <c r="F410" s="47"/>
      <c r="G410" s="47"/>
      <c r="H410" s="47"/>
      <c r="I410" s="47"/>
      <c r="J410" s="99"/>
      <c r="K410" s="47"/>
      <c r="L410" s="47"/>
    </row>
    <row r="411" spans="1:12" s="46" customFormat="1" ht="12.75">
      <c r="A411" s="45"/>
      <c r="E411" s="47"/>
      <c r="F411" s="47"/>
      <c r="G411" s="47"/>
      <c r="H411" s="47"/>
      <c r="I411" s="47"/>
      <c r="J411" s="99"/>
      <c r="K411" s="47"/>
      <c r="L411" s="47"/>
    </row>
    <row r="412" spans="1:12" s="46" customFormat="1" ht="12.75">
      <c r="A412" s="45"/>
      <c r="E412" s="47"/>
      <c r="F412" s="47"/>
      <c r="G412" s="47"/>
      <c r="H412" s="47"/>
      <c r="I412" s="47"/>
      <c r="J412" s="99"/>
      <c r="K412" s="47"/>
      <c r="L412" s="47"/>
    </row>
    <row r="413" spans="1:12" s="46" customFormat="1" ht="12.75">
      <c r="A413" s="45"/>
      <c r="E413" s="47"/>
      <c r="F413" s="47"/>
      <c r="G413" s="47"/>
      <c r="H413" s="47"/>
      <c r="I413" s="47"/>
      <c r="J413" s="99"/>
      <c r="K413" s="47"/>
      <c r="L413" s="47"/>
    </row>
    <row r="414" spans="1:12" s="46" customFormat="1" ht="12.75">
      <c r="A414" s="45"/>
      <c r="E414" s="47"/>
      <c r="F414" s="47"/>
      <c r="G414" s="47"/>
      <c r="H414" s="47"/>
      <c r="I414" s="47"/>
      <c r="J414" s="99"/>
      <c r="K414" s="47"/>
      <c r="L414" s="47"/>
    </row>
    <row r="415" spans="1:12" s="46" customFormat="1" ht="12.75">
      <c r="A415" s="45"/>
      <c r="E415" s="47"/>
      <c r="F415" s="47"/>
      <c r="G415" s="47"/>
      <c r="H415" s="47"/>
      <c r="I415" s="47"/>
      <c r="J415" s="99"/>
      <c r="K415" s="47"/>
      <c r="L415" s="47"/>
    </row>
    <row r="416" spans="1:12" s="46" customFormat="1" ht="12.75">
      <c r="A416" s="45"/>
      <c r="E416" s="47"/>
      <c r="F416" s="47"/>
      <c r="G416" s="47"/>
      <c r="H416" s="47"/>
      <c r="I416" s="47"/>
      <c r="J416" s="99"/>
      <c r="K416" s="47"/>
      <c r="L416" s="47"/>
    </row>
    <row r="417" spans="1:12" s="46" customFormat="1" ht="12.75">
      <c r="A417" s="45"/>
      <c r="E417" s="47"/>
      <c r="F417" s="47"/>
      <c r="G417" s="47"/>
      <c r="H417" s="47"/>
      <c r="I417" s="47"/>
      <c r="J417" s="99"/>
      <c r="K417" s="47"/>
      <c r="L417" s="47"/>
    </row>
    <row r="418" spans="1:12" s="46" customFormat="1" ht="12.75">
      <c r="A418" s="45"/>
      <c r="E418" s="47"/>
      <c r="F418" s="47"/>
      <c r="G418" s="47"/>
      <c r="H418" s="47"/>
      <c r="I418" s="47"/>
      <c r="J418" s="99"/>
      <c r="K418" s="47"/>
      <c r="L418" s="47"/>
    </row>
    <row r="419" spans="1:12" s="46" customFormat="1" ht="12.75">
      <c r="A419" s="45"/>
      <c r="E419" s="47"/>
      <c r="F419" s="47"/>
      <c r="G419" s="47"/>
      <c r="H419" s="47"/>
      <c r="I419" s="47"/>
      <c r="J419" s="99"/>
      <c r="K419" s="47"/>
      <c r="L419" s="47"/>
    </row>
    <row r="420" spans="1:12" s="46" customFormat="1" ht="12.75">
      <c r="A420" s="45"/>
      <c r="E420" s="47"/>
      <c r="F420" s="47"/>
      <c r="G420" s="47"/>
      <c r="H420" s="47"/>
      <c r="I420" s="47"/>
      <c r="J420" s="99"/>
      <c r="K420" s="47"/>
      <c r="L420" s="47"/>
    </row>
    <row r="421" spans="5:12" ht="12.75">
      <c r="E421" s="48"/>
      <c r="F421" s="48"/>
      <c r="G421" s="48"/>
      <c r="H421" s="48"/>
      <c r="I421" s="48"/>
      <c r="J421" s="100"/>
      <c r="K421" s="48"/>
      <c r="L421" s="48"/>
    </row>
    <row r="422" spans="5:12" ht="12.75">
      <c r="E422" s="48"/>
      <c r="F422" s="48"/>
      <c r="G422" s="48"/>
      <c r="H422" s="48"/>
      <c r="I422" s="48"/>
      <c r="J422" s="100"/>
      <c r="K422" s="48"/>
      <c r="L422" s="48"/>
    </row>
    <row r="423" spans="5:12" ht="12.75">
      <c r="E423" s="48"/>
      <c r="F423" s="48"/>
      <c r="G423" s="48"/>
      <c r="H423" s="48"/>
      <c r="I423" s="48"/>
      <c r="J423" s="100"/>
      <c r="K423" s="48"/>
      <c r="L423" s="48"/>
    </row>
    <row r="424" spans="5:12" ht="12.75">
      <c r="E424" s="48"/>
      <c r="F424" s="48"/>
      <c r="G424" s="48"/>
      <c r="H424" s="48"/>
      <c r="I424" s="48"/>
      <c r="J424" s="100"/>
      <c r="K424" s="48"/>
      <c r="L424" s="48"/>
    </row>
    <row r="425" spans="5:12" ht="12.75">
      <c r="E425" s="48"/>
      <c r="F425" s="48"/>
      <c r="G425" s="48"/>
      <c r="H425" s="48"/>
      <c r="I425" s="48"/>
      <c r="J425" s="100"/>
      <c r="K425" s="48"/>
      <c r="L425" s="48"/>
    </row>
    <row r="426" spans="5:12" ht="12.75">
      <c r="E426" s="48"/>
      <c r="F426" s="48"/>
      <c r="G426" s="48"/>
      <c r="H426" s="48"/>
      <c r="I426" s="48"/>
      <c r="J426" s="100"/>
      <c r="K426" s="48"/>
      <c r="L426" s="48"/>
    </row>
    <row r="427" spans="5:12" ht="12.75">
      <c r="E427" s="48"/>
      <c r="F427" s="48"/>
      <c r="G427" s="48"/>
      <c r="H427" s="48"/>
      <c r="I427" s="48"/>
      <c r="J427" s="100"/>
      <c r="K427" s="48"/>
      <c r="L427" s="48"/>
    </row>
    <row r="428" spans="5:12" ht="12.75">
      <c r="E428" s="48"/>
      <c r="F428" s="48"/>
      <c r="G428" s="48"/>
      <c r="H428" s="48"/>
      <c r="I428" s="48"/>
      <c r="J428" s="100"/>
      <c r="K428" s="48"/>
      <c r="L428" s="48"/>
    </row>
    <row r="429" spans="5:12" ht="12.75">
      <c r="E429" s="48"/>
      <c r="F429" s="48"/>
      <c r="G429" s="48"/>
      <c r="H429" s="48"/>
      <c r="I429" s="48"/>
      <c r="J429" s="100"/>
      <c r="K429" s="48"/>
      <c r="L429" s="48"/>
    </row>
    <row r="430" spans="5:12" ht="12.75">
      <c r="E430" s="48"/>
      <c r="F430" s="48"/>
      <c r="G430" s="48"/>
      <c r="H430" s="48"/>
      <c r="I430" s="48"/>
      <c r="J430" s="100"/>
      <c r="K430" s="48"/>
      <c r="L430" s="48"/>
    </row>
    <row r="431" spans="5:12" ht="12.75">
      <c r="E431" s="48"/>
      <c r="F431" s="48"/>
      <c r="G431" s="48"/>
      <c r="H431" s="48"/>
      <c r="I431" s="48"/>
      <c r="J431" s="100"/>
      <c r="K431" s="48"/>
      <c r="L431" s="48"/>
    </row>
    <row r="432" spans="5:12" ht="12.75">
      <c r="E432" s="48"/>
      <c r="F432" s="48"/>
      <c r="G432" s="48"/>
      <c r="H432" s="48"/>
      <c r="I432" s="48"/>
      <c r="J432" s="100"/>
      <c r="K432" s="48"/>
      <c r="L432" s="48"/>
    </row>
    <row r="433" spans="5:12" ht="12.75">
      <c r="E433" s="48"/>
      <c r="F433" s="48"/>
      <c r="G433" s="48"/>
      <c r="H433" s="48"/>
      <c r="I433" s="48"/>
      <c r="J433" s="100"/>
      <c r="K433" s="48"/>
      <c r="L433" s="48"/>
    </row>
    <row r="434" spans="5:12" ht="12.75">
      <c r="E434" s="48"/>
      <c r="F434" s="48"/>
      <c r="G434" s="48"/>
      <c r="H434" s="48"/>
      <c r="I434" s="48"/>
      <c r="J434" s="100"/>
      <c r="K434" s="48"/>
      <c r="L434" s="48"/>
    </row>
    <row r="435" spans="5:12" ht="12.75">
      <c r="E435" s="48"/>
      <c r="F435" s="48"/>
      <c r="G435" s="48"/>
      <c r="H435" s="48"/>
      <c r="I435" s="48"/>
      <c r="J435" s="100"/>
      <c r="K435" s="48"/>
      <c r="L435" s="48"/>
    </row>
    <row r="436" spans="5:12" ht="12.75">
      <c r="E436" s="48"/>
      <c r="F436" s="48"/>
      <c r="G436" s="48"/>
      <c r="H436" s="48"/>
      <c r="I436" s="48"/>
      <c r="J436" s="100"/>
      <c r="K436" s="48"/>
      <c r="L436" s="48"/>
    </row>
    <row r="437" spans="5:12" ht="12.75">
      <c r="E437" s="48"/>
      <c r="F437" s="48"/>
      <c r="G437" s="48"/>
      <c r="H437" s="48"/>
      <c r="I437" s="48"/>
      <c r="J437" s="100"/>
      <c r="K437" s="48"/>
      <c r="L437" s="48"/>
    </row>
    <row r="438" spans="5:12" ht="12.75">
      <c r="E438" s="48"/>
      <c r="F438" s="48"/>
      <c r="G438" s="48"/>
      <c r="H438" s="48"/>
      <c r="I438" s="48"/>
      <c r="J438" s="100"/>
      <c r="K438" s="48"/>
      <c r="L438" s="48"/>
    </row>
    <row r="439" spans="5:12" ht="12.75">
      <c r="E439" s="48"/>
      <c r="F439" s="48"/>
      <c r="G439" s="48"/>
      <c r="H439" s="48"/>
      <c r="I439" s="48"/>
      <c r="J439" s="100"/>
      <c r="K439" s="48"/>
      <c r="L439" s="48"/>
    </row>
    <row r="440" spans="5:12" ht="12.75">
      <c r="E440" s="48"/>
      <c r="F440" s="48"/>
      <c r="G440" s="48"/>
      <c r="H440" s="48"/>
      <c r="I440" s="48"/>
      <c r="J440" s="100"/>
      <c r="K440" s="48"/>
      <c r="L440" s="48"/>
    </row>
    <row r="441" spans="5:12" ht="12.75">
      <c r="E441" s="48"/>
      <c r="F441" s="48"/>
      <c r="G441" s="48"/>
      <c r="H441" s="48"/>
      <c r="I441" s="48"/>
      <c r="J441" s="100"/>
      <c r="K441" s="48"/>
      <c r="L441" s="48"/>
    </row>
    <row r="442" spans="5:12" ht="12.75">
      <c r="E442" s="48"/>
      <c r="F442" s="48"/>
      <c r="G442" s="48"/>
      <c r="H442" s="48"/>
      <c r="I442" s="48"/>
      <c r="J442" s="100"/>
      <c r="K442" s="48"/>
      <c r="L442" s="48"/>
    </row>
    <row r="443" spans="5:12" ht="12.75">
      <c r="E443" s="48"/>
      <c r="F443" s="48"/>
      <c r="G443" s="48"/>
      <c r="H443" s="48"/>
      <c r="I443" s="48"/>
      <c r="J443" s="100"/>
      <c r="K443" s="48"/>
      <c r="L443" s="48"/>
    </row>
    <row r="444" spans="5:12" ht="12.75">
      <c r="E444" s="48"/>
      <c r="F444" s="48"/>
      <c r="G444" s="48"/>
      <c r="H444" s="48"/>
      <c r="I444" s="48"/>
      <c r="J444" s="100"/>
      <c r="K444" s="48"/>
      <c r="L444" s="48"/>
    </row>
    <row r="445" spans="5:12" ht="12.75">
      <c r="E445" s="48"/>
      <c r="F445" s="48"/>
      <c r="G445" s="48"/>
      <c r="H445" s="48"/>
      <c r="I445" s="48"/>
      <c r="J445" s="100"/>
      <c r="K445" s="48"/>
      <c r="L445" s="48"/>
    </row>
    <row r="446" spans="5:12" ht="12.75">
      <c r="E446" s="48"/>
      <c r="F446" s="48"/>
      <c r="G446" s="48"/>
      <c r="H446" s="48"/>
      <c r="I446" s="48"/>
      <c r="J446" s="100"/>
      <c r="K446" s="48"/>
      <c r="L446" s="48"/>
    </row>
    <row r="447" spans="5:12" ht="12.75">
      <c r="E447" s="48"/>
      <c r="F447" s="48"/>
      <c r="G447" s="48"/>
      <c r="H447" s="48"/>
      <c r="I447" s="48"/>
      <c r="J447" s="100"/>
      <c r="K447" s="48"/>
      <c r="L447" s="48"/>
    </row>
    <row r="448" spans="5:12" ht="12.75">
      <c r="E448" s="48"/>
      <c r="F448" s="48"/>
      <c r="G448" s="48"/>
      <c r="H448" s="48"/>
      <c r="I448" s="48"/>
      <c r="J448" s="100"/>
      <c r="K448" s="48"/>
      <c r="L448" s="48"/>
    </row>
    <row r="449" spans="5:12" ht="12.75">
      <c r="E449" s="48"/>
      <c r="F449" s="48"/>
      <c r="G449" s="48"/>
      <c r="H449" s="48"/>
      <c r="I449" s="48"/>
      <c r="J449" s="100"/>
      <c r="K449" s="48"/>
      <c r="L449" s="48"/>
    </row>
    <row r="450" spans="5:12" ht="12.75">
      <c r="E450" s="48"/>
      <c r="F450" s="48"/>
      <c r="G450" s="48"/>
      <c r="H450" s="48"/>
      <c r="I450" s="48"/>
      <c r="J450" s="100"/>
      <c r="K450" s="48"/>
      <c r="L450" s="48"/>
    </row>
    <row r="451" spans="5:12" ht="12.75">
      <c r="E451" s="48"/>
      <c r="F451" s="48"/>
      <c r="G451" s="48"/>
      <c r="H451" s="48"/>
      <c r="I451" s="48"/>
      <c r="J451" s="100"/>
      <c r="K451" s="48"/>
      <c r="L451" s="48"/>
    </row>
    <row r="452" spans="5:12" ht="12.75">
      <c r="E452" s="48"/>
      <c r="F452" s="48"/>
      <c r="G452" s="48"/>
      <c r="H452" s="48"/>
      <c r="I452" s="48"/>
      <c r="J452" s="100"/>
      <c r="K452" s="48"/>
      <c r="L452" s="48"/>
    </row>
    <row r="453" spans="5:12" ht="12.75">
      <c r="E453" s="48"/>
      <c r="F453" s="48"/>
      <c r="G453" s="48"/>
      <c r="H453" s="48"/>
      <c r="I453" s="48"/>
      <c r="J453" s="100"/>
      <c r="K453" s="48"/>
      <c r="L453" s="48"/>
    </row>
    <row r="454" spans="5:12" ht="12.75">
      <c r="E454" s="48"/>
      <c r="F454" s="48"/>
      <c r="G454" s="48"/>
      <c r="H454" s="48"/>
      <c r="I454" s="48"/>
      <c r="J454" s="100"/>
      <c r="K454" s="48"/>
      <c r="L454" s="48"/>
    </row>
    <row r="455" spans="5:12" ht="12.75">
      <c r="E455" s="48"/>
      <c r="F455" s="48"/>
      <c r="G455" s="48"/>
      <c r="H455" s="48"/>
      <c r="I455" s="48"/>
      <c r="J455" s="100"/>
      <c r="K455" s="48"/>
      <c r="L455" s="48"/>
    </row>
    <row r="456" spans="5:12" ht="12.75">
      <c r="E456" s="48"/>
      <c r="F456" s="48"/>
      <c r="G456" s="48"/>
      <c r="H456" s="48"/>
      <c r="I456" s="48"/>
      <c r="J456" s="100"/>
      <c r="K456" s="48"/>
      <c r="L456" s="48"/>
    </row>
    <row r="457" spans="5:12" ht="12.75">
      <c r="E457" s="48"/>
      <c r="F457" s="48"/>
      <c r="G457" s="48"/>
      <c r="H457" s="48"/>
      <c r="I457" s="48"/>
      <c r="J457" s="100"/>
      <c r="K457" s="48"/>
      <c r="L457" s="48"/>
    </row>
    <row r="458" spans="5:12" ht="12.75">
      <c r="E458" s="48"/>
      <c r="F458" s="48"/>
      <c r="G458" s="48"/>
      <c r="H458" s="48"/>
      <c r="I458" s="48"/>
      <c r="J458" s="100"/>
      <c r="K458" s="48"/>
      <c r="L458" s="48"/>
    </row>
    <row r="459" spans="5:12" ht="12.75">
      <c r="E459" s="48"/>
      <c r="F459" s="48"/>
      <c r="G459" s="48"/>
      <c r="H459" s="48"/>
      <c r="I459" s="48"/>
      <c r="J459" s="100"/>
      <c r="K459" s="48"/>
      <c r="L459" s="48"/>
    </row>
    <row r="460" spans="5:12" ht="12.75">
      <c r="E460" s="48"/>
      <c r="F460" s="48"/>
      <c r="G460" s="48"/>
      <c r="H460" s="48"/>
      <c r="I460" s="48"/>
      <c r="J460" s="100"/>
      <c r="K460" s="48"/>
      <c r="L460" s="48"/>
    </row>
    <row r="461" spans="5:12" ht="12.75">
      <c r="E461" s="48"/>
      <c r="F461" s="48"/>
      <c r="G461" s="48"/>
      <c r="H461" s="48"/>
      <c r="I461" s="48"/>
      <c r="J461" s="100"/>
      <c r="K461" s="48"/>
      <c r="L461" s="48"/>
    </row>
    <row r="462" spans="5:12" ht="12.75">
      <c r="E462" s="48"/>
      <c r="F462" s="48"/>
      <c r="G462" s="48"/>
      <c r="H462" s="48"/>
      <c r="I462" s="48"/>
      <c r="J462" s="100"/>
      <c r="K462" s="48"/>
      <c r="L462" s="48"/>
    </row>
    <row r="463" spans="5:12" ht="12.75">
      <c r="E463" s="48"/>
      <c r="F463" s="48"/>
      <c r="G463" s="48"/>
      <c r="H463" s="48"/>
      <c r="I463" s="48"/>
      <c r="J463" s="100"/>
      <c r="K463" s="48"/>
      <c r="L463" s="48"/>
    </row>
    <row r="464" spans="5:12" ht="12.75">
      <c r="E464" s="48"/>
      <c r="F464" s="48"/>
      <c r="G464" s="48"/>
      <c r="H464" s="48"/>
      <c r="I464" s="48"/>
      <c r="J464" s="100"/>
      <c r="K464" s="48"/>
      <c r="L464" s="48"/>
    </row>
    <row r="465" spans="5:12" ht="12.75">
      <c r="E465" s="48"/>
      <c r="F465" s="48"/>
      <c r="G465" s="48"/>
      <c r="H465" s="48"/>
      <c r="I465" s="48"/>
      <c r="J465" s="100"/>
      <c r="K465" s="48"/>
      <c r="L465" s="48"/>
    </row>
    <row r="466" spans="5:12" ht="12.75">
      <c r="E466" s="48"/>
      <c r="F466" s="48"/>
      <c r="G466" s="48"/>
      <c r="H466" s="48"/>
      <c r="I466" s="48"/>
      <c r="J466" s="100"/>
      <c r="K466" s="48"/>
      <c r="L466" s="48"/>
    </row>
    <row r="467" spans="5:12" ht="12.75">
      <c r="E467" s="48"/>
      <c r="F467" s="48"/>
      <c r="G467" s="48"/>
      <c r="H467" s="48"/>
      <c r="I467" s="48"/>
      <c r="J467" s="100"/>
      <c r="K467" s="48"/>
      <c r="L467" s="48"/>
    </row>
    <row r="468" spans="5:12" ht="12.75">
      <c r="E468" s="48"/>
      <c r="F468" s="48"/>
      <c r="G468" s="48"/>
      <c r="H468" s="48"/>
      <c r="I468" s="48"/>
      <c r="J468" s="100"/>
      <c r="K468" s="48"/>
      <c r="L468" s="48"/>
    </row>
    <row r="469" spans="5:12" ht="12.75">
      <c r="E469" s="48"/>
      <c r="F469" s="48"/>
      <c r="G469" s="48"/>
      <c r="H469" s="48"/>
      <c r="I469" s="48"/>
      <c r="J469" s="100"/>
      <c r="K469" s="48"/>
      <c r="L469" s="48"/>
    </row>
    <row r="470" spans="5:12" ht="12.75">
      <c r="E470" s="48"/>
      <c r="F470" s="48"/>
      <c r="G470" s="48"/>
      <c r="H470" s="48"/>
      <c r="I470" s="48"/>
      <c r="J470" s="100"/>
      <c r="K470" s="48"/>
      <c r="L470" s="48"/>
    </row>
    <row r="471" spans="5:12" ht="12.75">
      <c r="E471" s="48"/>
      <c r="F471" s="48"/>
      <c r="G471" s="48"/>
      <c r="H471" s="48"/>
      <c r="I471" s="48"/>
      <c r="J471" s="100"/>
      <c r="K471" s="48"/>
      <c r="L471" s="48"/>
    </row>
    <row r="472" spans="5:12" ht="12.75">
      <c r="E472" s="48"/>
      <c r="F472" s="48"/>
      <c r="G472" s="48"/>
      <c r="H472" s="48"/>
      <c r="I472" s="48"/>
      <c r="J472" s="100"/>
      <c r="K472" s="48"/>
      <c r="L472" s="48"/>
    </row>
    <row r="473" spans="5:12" ht="12.75">
      <c r="E473" s="48"/>
      <c r="F473" s="48"/>
      <c r="G473" s="48"/>
      <c r="H473" s="48"/>
      <c r="I473" s="48"/>
      <c r="J473" s="100"/>
      <c r="K473" s="48"/>
      <c r="L473" s="48"/>
    </row>
    <row r="474" spans="5:12" ht="12.75">
      <c r="E474" s="48"/>
      <c r="F474" s="48"/>
      <c r="G474" s="48"/>
      <c r="H474" s="48"/>
      <c r="I474" s="48"/>
      <c r="J474" s="100"/>
      <c r="K474" s="48"/>
      <c r="L474" s="48"/>
    </row>
    <row r="475" spans="5:12" ht="12.75">
      <c r="E475" s="48"/>
      <c r="F475" s="48"/>
      <c r="G475" s="48"/>
      <c r="H475" s="48"/>
      <c r="I475" s="48"/>
      <c r="J475" s="100"/>
      <c r="K475" s="48"/>
      <c r="L475" s="48"/>
    </row>
    <row r="476" spans="6:12" ht="12.75">
      <c r="F476" s="48"/>
      <c r="G476" s="48"/>
      <c r="H476" s="48"/>
      <c r="I476" s="48"/>
      <c r="J476" s="100"/>
      <c r="K476" s="48"/>
      <c r="L476" s="48"/>
    </row>
    <row r="477" ht="12.75">
      <c r="L477" s="48"/>
    </row>
    <row r="478" ht="12.75">
      <c r="L478" s="48"/>
    </row>
    <row r="479" ht="12.75">
      <c r="L479" s="48"/>
    </row>
    <row r="480" ht="12.75">
      <c r="L480" s="48"/>
    </row>
    <row r="481" ht="12.75">
      <c r="L481" s="48"/>
    </row>
    <row r="482" ht="12.75">
      <c r="L482" s="48"/>
    </row>
    <row r="483" ht="12.75">
      <c r="L483" s="48"/>
    </row>
    <row r="484" ht="12.75">
      <c r="L484" s="48"/>
    </row>
    <row r="485" ht="12.75">
      <c r="L485" s="48"/>
    </row>
    <row r="486" ht="12.75">
      <c r="L486" s="48"/>
    </row>
    <row r="487" ht="12.75">
      <c r="L487" s="48"/>
    </row>
    <row r="488" ht="12.75">
      <c r="L488" s="48"/>
    </row>
    <row r="489" ht="12.75">
      <c r="L489" s="48"/>
    </row>
    <row r="490" ht="12.75">
      <c r="L490" s="48"/>
    </row>
    <row r="491" ht="12.75">
      <c r="L491" s="48"/>
    </row>
    <row r="492" ht="12.75">
      <c r="L492" s="48"/>
    </row>
    <row r="493" ht="12.75">
      <c r="L493" s="48"/>
    </row>
    <row r="494" ht="12.75">
      <c r="L494" s="48"/>
    </row>
    <row r="495" ht="12.75">
      <c r="L495" s="48"/>
    </row>
    <row r="496" ht="12.75">
      <c r="L496" s="48"/>
    </row>
    <row r="497" ht="12.75">
      <c r="L497" s="48"/>
    </row>
    <row r="498" ht="12.75">
      <c r="L498" s="48"/>
    </row>
    <row r="499" ht="12.75">
      <c r="L499" s="48"/>
    </row>
    <row r="500" ht="12.75">
      <c r="L500" s="48"/>
    </row>
    <row r="501" ht="12.75">
      <c r="L501" s="48"/>
    </row>
    <row r="502" ht="12.75">
      <c r="L502" s="48"/>
    </row>
    <row r="503" ht="12.75">
      <c r="L503" s="48"/>
    </row>
    <row r="504" ht="12.75">
      <c r="L504" s="48"/>
    </row>
    <row r="505" ht="12.75">
      <c r="L505" s="48"/>
    </row>
    <row r="506" ht="12.75">
      <c r="L506" s="48"/>
    </row>
    <row r="507" ht="12.75">
      <c r="L507" s="48"/>
    </row>
    <row r="508" ht="12.75">
      <c r="L508" s="48"/>
    </row>
    <row r="509" ht="12.75">
      <c r="L509" s="48"/>
    </row>
    <row r="510" ht="12.75">
      <c r="L510" s="48"/>
    </row>
    <row r="511" ht="12.75">
      <c r="L511" s="48"/>
    </row>
    <row r="512" ht="12.75">
      <c r="L512" s="48"/>
    </row>
    <row r="513" ht="12.75">
      <c r="L513" s="48"/>
    </row>
    <row r="514" ht="12.75">
      <c r="L514" s="48"/>
    </row>
    <row r="515" ht="12.75">
      <c r="L515" s="48"/>
    </row>
    <row r="516" ht="12.75">
      <c r="L516" s="48"/>
    </row>
    <row r="517" ht="12.75">
      <c r="L517" s="48"/>
    </row>
    <row r="518" ht="12.75">
      <c r="L518" s="48"/>
    </row>
    <row r="519" ht="12.75">
      <c r="L519" s="48"/>
    </row>
    <row r="520" ht="12.75">
      <c r="L520" s="48"/>
    </row>
    <row r="521" ht="12.75">
      <c r="L521" s="48"/>
    </row>
    <row r="522" ht="12.75">
      <c r="L522" s="48"/>
    </row>
  </sheetData>
  <printOptions/>
  <pageMargins left="0.1968503937007874" right="0.1968503937007874" top="0.7874015748031497" bottom="0.7874015748031497" header="0.5118110236220472" footer="0.54"/>
  <pageSetup orientation="landscape" paperSize="9" r:id="rId1"/>
  <headerFooter alignWithMargins="0">
    <oddHeader>&amp;C&amp;F</oddHeader>
    <oddFooter>&amp;C&amp;A&amp;RStrona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9"/>
  <sheetViews>
    <sheetView workbookViewId="0" topLeftCell="A1">
      <selection activeCell="B9" sqref="B9"/>
    </sheetView>
  </sheetViews>
  <sheetFormatPr defaultColWidth="9.00390625" defaultRowHeight="12.75"/>
  <cols>
    <col min="1" max="1" width="4.875" style="53" customWidth="1"/>
    <col min="2" max="2" width="44.875" style="46" customWidth="1"/>
    <col min="3" max="3" width="4.625" style="46" bestFit="1" customWidth="1"/>
    <col min="4" max="4" width="6.125" style="46" bestFit="1" customWidth="1"/>
    <col min="5" max="5" width="13.75390625" style="46" customWidth="1"/>
    <col min="6" max="9" width="10.75390625" style="46" customWidth="1"/>
    <col min="10" max="10" width="13.75390625" style="46" customWidth="1"/>
    <col min="11" max="11" width="10.75390625" style="46" bestFit="1" customWidth="1"/>
    <col min="12" max="16384" width="9.125" style="46" customWidth="1"/>
  </cols>
  <sheetData>
    <row r="1" ht="15.75">
      <c r="E1" s="50" t="s">
        <v>108</v>
      </c>
    </row>
    <row r="2" spans="1:5" s="34" customFormat="1" ht="15.75">
      <c r="A2" s="50"/>
      <c r="E2" s="50" t="s">
        <v>56</v>
      </c>
    </row>
    <row r="3" s="105" customFormat="1" ht="11.25">
      <c r="A3" s="116"/>
    </row>
    <row r="4" s="105" customFormat="1" ht="11.25">
      <c r="A4" s="116"/>
    </row>
    <row r="5" spans="1:11" s="118" customFormat="1" ht="45">
      <c r="A5" s="106" t="s">
        <v>0</v>
      </c>
      <c r="B5" s="106" t="s">
        <v>1</v>
      </c>
      <c r="C5" s="106" t="s">
        <v>2</v>
      </c>
      <c r="D5" s="106" t="s">
        <v>3</v>
      </c>
      <c r="E5" s="106" t="s">
        <v>4</v>
      </c>
      <c r="F5" s="106" t="s">
        <v>101</v>
      </c>
      <c r="G5" s="106" t="s">
        <v>103</v>
      </c>
      <c r="H5" s="106" t="s">
        <v>87</v>
      </c>
      <c r="I5" s="106" t="s">
        <v>105</v>
      </c>
      <c r="J5" s="106" t="s">
        <v>104</v>
      </c>
      <c r="K5" s="117" t="s">
        <v>102</v>
      </c>
    </row>
    <row r="6" spans="1:11" s="116" customFormat="1" ht="11.25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</row>
    <row r="7" spans="1:11" s="116" customFormat="1" ht="12">
      <c r="A7" s="101"/>
      <c r="B7" s="101"/>
      <c r="C7" s="37">
        <v>700</v>
      </c>
      <c r="D7" s="37">
        <v>70001</v>
      </c>
      <c r="E7" s="101"/>
      <c r="F7" s="101"/>
      <c r="G7" s="101"/>
      <c r="H7" s="101"/>
      <c r="I7" s="101"/>
      <c r="J7" s="101"/>
      <c r="K7" s="101"/>
    </row>
    <row r="8" spans="1:11" s="105" customFormat="1" ht="12" customHeight="1">
      <c r="A8" s="101">
        <v>1</v>
      </c>
      <c r="B8" s="107" t="s">
        <v>16</v>
      </c>
      <c r="C8" s="102"/>
      <c r="D8" s="102"/>
      <c r="E8" s="108">
        <v>800000</v>
      </c>
      <c r="F8" s="102"/>
      <c r="G8" s="102"/>
      <c r="H8" s="102"/>
      <c r="I8" s="120"/>
      <c r="J8" s="108">
        <f>+E8</f>
        <v>800000</v>
      </c>
      <c r="K8" s="101" t="s">
        <v>106</v>
      </c>
    </row>
    <row r="9" spans="1:11" s="105" customFormat="1" ht="67.5">
      <c r="A9" s="101"/>
      <c r="B9" s="102" t="s">
        <v>114</v>
      </c>
      <c r="C9" s="102"/>
      <c r="D9" s="102"/>
      <c r="E9" s="103"/>
      <c r="F9" s="102"/>
      <c r="G9" s="102"/>
      <c r="H9" s="102"/>
      <c r="I9" s="120"/>
      <c r="J9" s="103"/>
      <c r="K9" s="102"/>
    </row>
    <row r="10" spans="1:11" s="105" customFormat="1" ht="12" customHeight="1">
      <c r="A10" s="101"/>
      <c r="B10" s="107"/>
      <c r="C10" s="102"/>
      <c r="D10" s="102"/>
      <c r="E10" s="103"/>
      <c r="F10" s="102"/>
      <c r="G10" s="102"/>
      <c r="H10" s="102"/>
      <c r="I10" s="120"/>
      <c r="J10" s="103"/>
      <c r="K10" s="101"/>
    </row>
    <row r="11" spans="1:11" s="109" customFormat="1" ht="12" customHeight="1">
      <c r="A11" s="101">
        <v>2</v>
      </c>
      <c r="B11" s="107" t="s">
        <v>17</v>
      </c>
      <c r="C11" s="107"/>
      <c r="D11" s="107"/>
      <c r="E11" s="108">
        <v>250000</v>
      </c>
      <c r="F11" s="107"/>
      <c r="G11" s="107"/>
      <c r="H11" s="107"/>
      <c r="I11" s="119"/>
      <c r="J11" s="108">
        <f>+E11</f>
        <v>250000</v>
      </c>
      <c r="K11" s="101" t="s">
        <v>106</v>
      </c>
    </row>
    <row r="12" spans="1:11" s="109" customFormat="1" ht="12" customHeight="1">
      <c r="A12" s="101"/>
      <c r="B12" s="107"/>
      <c r="C12" s="107"/>
      <c r="D12" s="107"/>
      <c r="E12" s="108"/>
      <c r="F12" s="107"/>
      <c r="G12" s="107"/>
      <c r="H12" s="107"/>
      <c r="I12" s="119"/>
      <c r="J12" s="108"/>
      <c r="K12" s="101"/>
    </row>
    <row r="13" spans="1:11" s="105" customFormat="1" ht="45">
      <c r="A13" s="101"/>
      <c r="B13" s="121" t="s">
        <v>80</v>
      </c>
      <c r="C13" s="102"/>
      <c r="D13" s="102"/>
      <c r="E13" s="102"/>
      <c r="F13" s="102"/>
      <c r="G13" s="102"/>
      <c r="H13" s="102"/>
      <c r="I13" s="120"/>
      <c r="J13" s="103"/>
      <c r="K13" s="102"/>
    </row>
    <row r="14" spans="1:11" s="105" customFormat="1" ht="11.25">
      <c r="A14" s="101"/>
      <c r="B14" s="121"/>
      <c r="C14" s="102"/>
      <c r="D14" s="102"/>
      <c r="E14" s="102"/>
      <c r="F14" s="102"/>
      <c r="G14" s="102"/>
      <c r="H14" s="102"/>
      <c r="I14" s="120"/>
      <c r="J14" s="103"/>
      <c r="K14" s="102"/>
    </row>
    <row r="15" spans="1:11" s="109" customFormat="1" ht="12" customHeight="1">
      <c r="A15" s="101"/>
      <c r="B15" s="107" t="s">
        <v>18</v>
      </c>
      <c r="C15" s="102"/>
      <c r="D15" s="102"/>
      <c r="E15" s="108">
        <f>SUM(E16:E19)</f>
        <v>200000</v>
      </c>
      <c r="F15" s="102"/>
      <c r="G15" s="102"/>
      <c r="H15" s="102"/>
      <c r="I15" s="108"/>
      <c r="J15" s="108">
        <f>+E15</f>
        <v>200000</v>
      </c>
      <c r="K15" s="101" t="s">
        <v>20</v>
      </c>
    </row>
    <row r="16" spans="1:11" s="105" customFormat="1" ht="56.25">
      <c r="A16" s="101">
        <v>3</v>
      </c>
      <c r="B16" s="102" t="s">
        <v>73</v>
      </c>
      <c r="C16" s="102"/>
      <c r="D16" s="102"/>
      <c r="E16" s="122">
        <v>100000</v>
      </c>
      <c r="F16" s="102"/>
      <c r="G16" s="102"/>
      <c r="H16" s="102"/>
      <c r="I16" s="103"/>
      <c r="J16" s="103">
        <f>+E16</f>
        <v>100000</v>
      </c>
      <c r="K16" s="102"/>
    </row>
    <row r="17" spans="1:11" s="105" customFormat="1" ht="12" customHeight="1">
      <c r="A17" s="101">
        <v>4</v>
      </c>
      <c r="B17" s="102" t="s">
        <v>19</v>
      </c>
      <c r="C17" s="102"/>
      <c r="D17" s="102"/>
      <c r="E17" s="123">
        <v>5000</v>
      </c>
      <c r="F17" s="102"/>
      <c r="G17" s="102"/>
      <c r="H17" s="102"/>
      <c r="I17" s="120"/>
      <c r="J17" s="103">
        <f>+E17</f>
        <v>5000</v>
      </c>
      <c r="K17" s="120"/>
    </row>
    <row r="18" spans="1:11" s="105" customFormat="1" ht="12" customHeight="1">
      <c r="A18" s="101">
        <v>5</v>
      </c>
      <c r="B18" s="102" t="s">
        <v>21</v>
      </c>
      <c r="C18" s="102"/>
      <c r="D18" s="102"/>
      <c r="E18" s="123">
        <v>30000</v>
      </c>
      <c r="F18" s="102"/>
      <c r="G18" s="102"/>
      <c r="H18" s="102"/>
      <c r="I18" s="120"/>
      <c r="J18" s="103">
        <f>+E18</f>
        <v>30000</v>
      </c>
      <c r="K18" s="120"/>
    </row>
    <row r="19" spans="1:11" s="105" customFormat="1" ht="11.25">
      <c r="A19" s="101">
        <v>6</v>
      </c>
      <c r="B19" s="102" t="s">
        <v>22</v>
      </c>
      <c r="C19" s="102"/>
      <c r="D19" s="102"/>
      <c r="E19" s="123">
        <v>65000</v>
      </c>
      <c r="F19" s="102"/>
      <c r="G19" s="102"/>
      <c r="H19" s="102"/>
      <c r="I19" s="120"/>
      <c r="J19" s="103">
        <f>+E19</f>
        <v>65000</v>
      </c>
      <c r="K19" s="120"/>
    </row>
    <row r="20" spans="1:11" s="105" customFormat="1" ht="11.25">
      <c r="A20" s="101"/>
      <c r="B20" s="102"/>
      <c r="C20" s="102"/>
      <c r="D20" s="102"/>
      <c r="E20" s="123"/>
      <c r="F20" s="102"/>
      <c r="G20" s="102"/>
      <c r="H20" s="102"/>
      <c r="I20" s="120"/>
      <c r="J20" s="103"/>
      <c r="K20" s="120"/>
    </row>
    <row r="21" spans="1:11" s="109" customFormat="1" ht="12" customHeight="1">
      <c r="A21" s="101"/>
      <c r="B21" s="107" t="s">
        <v>23</v>
      </c>
      <c r="C21" s="102"/>
      <c r="D21" s="102"/>
      <c r="E21" s="108">
        <f>SUM(E22:E25)</f>
        <v>250000</v>
      </c>
      <c r="F21" s="102"/>
      <c r="G21" s="102"/>
      <c r="H21" s="102"/>
      <c r="I21" s="108"/>
      <c r="J21" s="108">
        <f aca="true" t="shared" si="0" ref="J21:J26">+E21</f>
        <v>250000</v>
      </c>
      <c r="K21" s="101" t="s">
        <v>20</v>
      </c>
    </row>
    <row r="22" spans="1:11" s="105" customFormat="1" ht="22.5">
      <c r="A22" s="101">
        <v>7</v>
      </c>
      <c r="B22" s="102" t="s">
        <v>112</v>
      </c>
      <c r="C22" s="102"/>
      <c r="D22" s="102"/>
      <c r="E22" s="123">
        <v>40000</v>
      </c>
      <c r="F22" s="102"/>
      <c r="G22" s="102"/>
      <c r="H22" s="102"/>
      <c r="I22" s="120"/>
      <c r="J22" s="103">
        <f t="shared" si="0"/>
        <v>40000</v>
      </c>
      <c r="K22" s="101"/>
    </row>
    <row r="23" spans="1:11" s="105" customFormat="1" ht="11.25">
      <c r="A23" s="101">
        <v>8</v>
      </c>
      <c r="B23" s="102" t="s">
        <v>57</v>
      </c>
      <c r="C23" s="102"/>
      <c r="D23" s="102"/>
      <c r="E23" s="123">
        <v>100000</v>
      </c>
      <c r="F23" s="102"/>
      <c r="G23" s="102"/>
      <c r="H23" s="102"/>
      <c r="I23" s="120"/>
      <c r="J23" s="103">
        <f t="shared" si="0"/>
        <v>100000</v>
      </c>
      <c r="K23" s="101"/>
    </row>
    <row r="24" spans="1:11" s="105" customFormat="1" ht="12" customHeight="1">
      <c r="A24" s="101">
        <v>9</v>
      </c>
      <c r="B24" s="102" t="s">
        <v>24</v>
      </c>
      <c r="C24" s="102"/>
      <c r="D24" s="102"/>
      <c r="E24" s="123">
        <v>50000</v>
      </c>
      <c r="F24" s="102"/>
      <c r="G24" s="102"/>
      <c r="H24" s="102"/>
      <c r="I24" s="120"/>
      <c r="J24" s="103">
        <f t="shared" si="0"/>
        <v>50000</v>
      </c>
      <c r="K24" s="101"/>
    </row>
    <row r="25" spans="1:11" s="105" customFormat="1" ht="11.25">
      <c r="A25" s="101">
        <v>10</v>
      </c>
      <c r="B25" s="102" t="s">
        <v>25</v>
      </c>
      <c r="C25" s="102"/>
      <c r="D25" s="102"/>
      <c r="E25" s="123">
        <v>60000</v>
      </c>
      <c r="F25" s="102"/>
      <c r="G25" s="102"/>
      <c r="H25" s="102"/>
      <c r="I25" s="120"/>
      <c r="J25" s="103">
        <f t="shared" si="0"/>
        <v>60000</v>
      </c>
      <c r="K25" s="101"/>
    </row>
    <row r="26" spans="1:11" s="109" customFormat="1" ht="12" customHeight="1">
      <c r="A26" s="101"/>
      <c r="B26" s="107" t="s">
        <v>26</v>
      </c>
      <c r="C26" s="102"/>
      <c r="D26" s="102"/>
      <c r="E26" s="108">
        <f>SUM(E27:E31)</f>
        <v>175000</v>
      </c>
      <c r="F26" s="102"/>
      <c r="G26" s="102"/>
      <c r="H26" s="102"/>
      <c r="I26" s="119"/>
      <c r="J26" s="108">
        <f t="shared" si="0"/>
        <v>175000</v>
      </c>
      <c r="K26" s="101" t="s">
        <v>42</v>
      </c>
    </row>
    <row r="27" spans="1:11" s="105" customFormat="1" ht="22.5">
      <c r="A27" s="101">
        <v>11</v>
      </c>
      <c r="B27" s="102" t="s">
        <v>76</v>
      </c>
      <c r="C27" s="102"/>
      <c r="D27" s="102"/>
      <c r="E27" s="103">
        <v>40000</v>
      </c>
      <c r="F27" s="102"/>
      <c r="G27" s="102"/>
      <c r="H27" s="102"/>
      <c r="I27" s="120"/>
      <c r="J27" s="103"/>
      <c r="K27" s="101"/>
    </row>
    <row r="28" spans="1:11" s="105" customFormat="1" ht="11.25">
      <c r="A28" s="101">
        <v>12</v>
      </c>
      <c r="B28" s="102" t="s">
        <v>81</v>
      </c>
      <c r="C28" s="102"/>
      <c r="D28" s="102"/>
      <c r="E28" s="103">
        <v>50000</v>
      </c>
      <c r="F28" s="102"/>
      <c r="G28" s="102"/>
      <c r="H28" s="102"/>
      <c r="I28" s="120"/>
      <c r="J28" s="103"/>
      <c r="K28" s="101"/>
    </row>
    <row r="29" spans="1:11" s="105" customFormat="1" ht="22.5">
      <c r="A29" s="101">
        <v>13</v>
      </c>
      <c r="B29" s="102" t="s">
        <v>109</v>
      </c>
      <c r="C29" s="102"/>
      <c r="D29" s="102"/>
      <c r="E29" s="103">
        <v>45000</v>
      </c>
      <c r="F29" s="102"/>
      <c r="G29" s="102"/>
      <c r="H29" s="102"/>
      <c r="I29" s="120"/>
      <c r="J29" s="103"/>
      <c r="K29" s="101"/>
    </row>
    <row r="30" spans="1:11" s="105" customFormat="1" ht="11.25">
      <c r="A30" s="101">
        <v>14</v>
      </c>
      <c r="B30" s="102" t="s">
        <v>82</v>
      </c>
      <c r="C30" s="102"/>
      <c r="D30" s="102"/>
      <c r="E30" s="103">
        <v>10000</v>
      </c>
      <c r="F30" s="102"/>
      <c r="G30" s="102"/>
      <c r="H30" s="102"/>
      <c r="I30" s="120"/>
      <c r="J30" s="103"/>
      <c r="K30" s="101"/>
    </row>
    <row r="31" spans="1:11" s="105" customFormat="1" ht="22.5">
      <c r="A31" s="101">
        <v>15</v>
      </c>
      <c r="B31" s="102" t="s">
        <v>27</v>
      </c>
      <c r="C31" s="102"/>
      <c r="D31" s="102"/>
      <c r="E31" s="123">
        <v>30000</v>
      </c>
      <c r="F31" s="102"/>
      <c r="G31" s="102"/>
      <c r="H31" s="102"/>
      <c r="I31" s="120"/>
      <c r="J31" s="103">
        <f>+E31</f>
        <v>30000</v>
      </c>
      <c r="K31" s="101"/>
    </row>
    <row r="32" spans="1:11" s="105" customFormat="1" ht="12" customHeight="1">
      <c r="A32" s="101"/>
      <c r="B32" s="102"/>
      <c r="C32" s="102"/>
      <c r="D32" s="102"/>
      <c r="E32" s="103"/>
      <c r="F32" s="102"/>
      <c r="G32" s="102"/>
      <c r="H32" s="102"/>
      <c r="I32" s="120"/>
      <c r="J32" s="103"/>
      <c r="K32" s="101"/>
    </row>
    <row r="33" spans="1:11" s="109" customFormat="1" ht="12" customHeight="1">
      <c r="A33" s="101"/>
      <c r="B33" s="107" t="s">
        <v>28</v>
      </c>
      <c r="C33" s="102"/>
      <c r="D33" s="102"/>
      <c r="E33" s="108">
        <f>SUM(E34:E38)</f>
        <v>340000</v>
      </c>
      <c r="F33" s="102"/>
      <c r="G33" s="102"/>
      <c r="H33" s="102"/>
      <c r="I33" s="119"/>
      <c r="J33" s="108">
        <f>+E33</f>
        <v>340000</v>
      </c>
      <c r="K33" s="101" t="s">
        <v>20</v>
      </c>
    </row>
    <row r="34" spans="1:11" s="105" customFormat="1" ht="33.75">
      <c r="A34" s="101">
        <v>16</v>
      </c>
      <c r="B34" s="102" t="s">
        <v>113</v>
      </c>
      <c r="C34" s="102"/>
      <c r="D34" s="102"/>
      <c r="E34" s="123">
        <v>60000</v>
      </c>
      <c r="F34" s="102"/>
      <c r="G34" s="102"/>
      <c r="H34" s="102"/>
      <c r="I34" s="120"/>
      <c r="J34" s="103"/>
      <c r="K34" s="102"/>
    </row>
    <row r="35" spans="1:11" s="105" customFormat="1" ht="11.25">
      <c r="A35" s="101">
        <v>17</v>
      </c>
      <c r="B35" s="102" t="s">
        <v>111</v>
      </c>
      <c r="C35" s="102"/>
      <c r="D35" s="102"/>
      <c r="E35" s="123">
        <v>80000</v>
      </c>
      <c r="F35" s="102"/>
      <c r="G35" s="102"/>
      <c r="H35" s="102"/>
      <c r="I35" s="120"/>
      <c r="J35" s="103"/>
      <c r="K35" s="102"/>
    </row>
    <row r="36" spans="1:11" s="109" customFormat="1" ht="12" customHeight="1">
      <c r="A36" s="101">
        <v>18</v>
      </c>
      <c r="B36" s="102" t="s">
        <v>110</v>
      </c>
      <c r="C36" s="102"/>
      <c r="D36" s="102"/>
      <c r="E36" s="123">
        <v>100000</v>
      </c>
      <c r="F36" s="102"/>
      <c r="G36" s="102"/>
      <c r="H36" s="102"/>
      <c r="I36" s="120"/>
      <c r="J36" s="103"/>
      <c r="K36" s="101"/>
    </row>
    <row r="37" spans="1:11" s="109" customFormat="1" ht="12" customHeight="1">
      <c r="A37" s="101">
        <v>19</v>
      </c>
      <c r="B37" s="102" t="s">
        <v>29</v>
      </c>
      <c r="C37" s="102"/>
      <c r="D37" s="102"/>
      <c r="E37" s="123">
        <v>40000</v>
      </c>
      <c r="F37" s="102"/>
      <c r="G37" s="102"/>
      <c r="H37" s="102"/>
      <c r="I37" s="120"/>
      <c r="J37" s="103">
        <f>+E37</f>
        <v>40000</v>
      </c>
      <c r="K37" s="101"/>
    </row>
    <row r="38" spans="1:11" s="109" customFormat="1" ht="11.25">
      <c r="A38" s="101">
        <v>20</v>
      </c>
      <c r="B38" s="102" t="s">
        <v>30</v>
      </c>
      <c r="C38" s="102"/>
      <c r="D38" s="102"/>
      <c r="E38" s="123">
        <v>60000</v>
      </c>
      <c r="F38" s="102"/>
      <c r="G38" s="102"/>
      <c r="H38" s="102"/>
      <c r="I38" s="120"/>
      <c r="J38" s="103">
        <f>+E38</f>
        <v>60000</v>
      </c>
      <c r="K38" s="101"/>
    </row>
    <row r="39" spans="1:11" s="109" customFormat="1" ht="12" customHeight="1">
      <c r="A39" s="101"/>
      <c r="B39" s="102"/>
      <c r="C39" s="102"/>
      <c r="D39" s="102"/>
      <c r="E39" s="107"/>
      <c r="F39" s="102"/>
      <c r="G39" s="102"/>
      <c r="H39" s="102"/>
      <c r="I39" s="120"/>
      <c r="J39" s="103"/>
      <c r="K39" s="101"/>
    </row>
    <row r="40" spans="1:11" s="109" customFormat="1" ht="12" customHeight="1">
      <c r="A40" s="101"/>
      <c r="B40" s="107" t="s">
        <v>31</v>
      </c>
      <c r="C40" s="102"/>
      <c r="D40" s="102"/>
      <c r="E40" s="108">
        <f>SUM(E41:E50)</f>
        <v>1355000</v>
      </c>
      <c r="F40" s="102"/>
      <c r="G40" s="102"/>
      <c r="H40" s="102"/>
      <c r="I40" s="119"/>
      <c r="J40" s="108">
        <f>+E40</f>
        <v>1355000</v>
      </c>
      <c r="K40" s="101" t="s">
        <v>20</v>
      </c>
    </row>
    <row r="41" spans="1:11" s="105" customFormat="1" ht="12" customHeight="1">
      <c r="A41" s="101">
        <v>21</v>
      </c>
      <c r="B41" s="102" t="s">
        <v>32</v>
      </c>
      <c r="C41" s="102"/>
      <c r="D41" s="102"/>
      <c r="E41" s="103">
        <v>500000</v>
      </c>
      <c r="F41" s="102"/>
      <c r="G41" s="102"/>
      <c r="H41" s="102"/>
      <c r="I41" s="120"/>
      <c r="J41" s="103">
        <f>+E41</f>
        <v>500000</v>
      </c>
      <c r="K41" s="101"/>
    </row>
    <row r="42" spans="1:11" s="105" customFormat="1" ht="11.25">
      <c r="A42" s="101">
        <v>22</v>
      </c>
      <c r="B42" s="102" t="s">
        <v>107</v>
      </c>
      <c r="C42" s="102"/>
      <c r="D42" s="102"/>
      <c r="E42" s="103">
        <v>40000</v>
      </c>
      <c r="F42" s="102"/>
      <c r="G42" s="102"/>
      <c r="H42" s="102"/>
      <c r="I42" s="120"/>
      <c r="J42" s="103"/>
      <c r="K42" s="101"/>
    </row>
    <row r="43" spans="1:11" s="105" customFormat="1" ht="12" customHeight="1">
      <c r="A43" s="101">
        <v>23</v>
      </c>
      <c r="B43" s="102" t="s">
        <v>65</v>
      </c>
      <c r="C43" s="102"/>
      <c r="D43" s="102"/>
      <c r="E43" s="103">
        <v>100000</v>
      </c>
      <c r="F43" s="102"/>
      <c r="G43" s="102"/>
      <c r="H43" s="102"/>
      <c r="I43" s="120"/>
      <c r="J43" s="103">
        <f>+E43</f>
        <v>100000</v>
      </c>
      <c r="K43" s="101"/>
    </row>
    <row r="44" spans="1:11" s="105" customFormat="1" ht="22.5">
      <c r="A44" s="101">
        <v>24</v>
      </c>
      <c r="B44" s="102" t="s">
        <v>71</v>
      </c>
      <c r="C44" s="102"/>
      <c r="D44" s="102"/>
      <c r="E44" s="103">
        <v>50000</v>
      </c>
      <c r="F44" s="102"/>
      <c r="G44" s="102"/>
      <c r="H44" s="102"/>
      <c r="I44" s="120"/>
      <c r="J44" s="103"/>
      <c r="K44" s="101"/>
    </row>
    <row r="45" spans="1:11" s="105" customFormat="1" ht="11.25">
      <c r="A45" s="101">
        <v>25</v>
      </c>
      <c r="B45" s="102" t="s">
        <v>72</v>
      </c>
      <c r="C45" s="102"/>
      <c r="D45" s="102"/>
      <c r="E45" s="103">
        <v>5000</v>
      </c>
      <c r="F45" s="102"/>
      <c r="G45" s="102"/>
      <c r="H45" s="102"/>
      <c r="I45" s="120"/>
      <c r="J45" s="103"/>
      <c r="K45" s="101"/>
    </row>
    <row r="46" spans="1:11" s="105" customFormat="1" ht="11.25">
      <c r="A46" s="101">
        <v>26</v>
      </c>
      <c r="B46" s="102" t="s">
        <v>44</v>
      </c>
      <c r="C46" s="102"/>
      <c r="D46" s="102"/>
      <c r="E46" s="103">
        <v>150000</v>
      </c>
      <c r="F46" s="102"/>
      <c r="G46" s="102"/>
      <c r="H46" s="102"/>
      <c r="I46" s="120"/>
      <c r="J46" s="103">
        <f>+E46</f>
        <v>150000</v>
      </c>
      <c r="K46" s="101"/>
    </row>
    <row r="47" spans="1:11" s="105" customFormat="1" ht="11.25">
      <c r="A47" s="101">
        <v>27</v>
      </c>
      <c r="B47" s="102" t="s">
        <v>69</v>
      </c>
      <c r="C47" s="102"/>
      <c r="D47" s="102"/>
      <c r="E47" s="103">
        <v>50000</v>
      </c>
      <c r="F47" s="102"/>
      <c r="G47" s="102"/>
      <c r="H47" s="102"/>
      <c r="I47" s="120"/>
      <c r="J47" s="103"/>
      <c r="K47" s="101"/>
    </row>
    <row r="48" spans="1:11" s="105" customFormat="1" ht="12" customHeight="1">
      <c r="A48" s="101">
        <v>28</v>
      </c>
      <c r="B48" s="102" t="s">
        <v>45</v>
      </c>
      <c r="C48" s="102"/>
      <c r="D48" s="102"/>
      <c r="E48" s="103">
        <v>300000</v>
      </c>
      <c r="F48" s="102"/>
      <c r="G48" s="102"/>
      <c r="H48" s="102"/>
      <c r="I48" s="120"/>
      <c r="J48" s="103">
        <f>+E48</f>
        <v>300000</v>
      </c>
      <c r="K48" s="101"/>
    </row>
    <row r="49" spans="1:11" s="105" customFormat="1" ht="12" customHeight="1">
      <c r="A49" s="101">
        <v>29</v>
      </c>
      <c r="B49" s="102" t="s">
        <v>46</v>
      </c>
      <c r="C49" s="102"/>
      <c r="D49" s="102"/>
      <c r="E49" s="103">
        <v>100000</v>
      </c>
      <c r="F49" s="102"/>
      <c r="G49" s="102"/>
      <c r="H49" s="102"/>
      <c r="I49" s="120"/>
      <c r="J49" s="103">
        <f>+E49</f>
        <v>100000</v>
      </c>
      <c r="K49" s="101"/>
    </row>
    <row r="50" spans="1:11" s="105" customFormat="1" ht="12" customHeight="1">
      <c r="A50" s="101">
        <v>30</v>
      </c>
      <c r="B50" s="102" t="s">
        <v>40</v>
      </c>
      <c r="C50" s="102"/>
      <c r="D50" s="102"/>
      <c r="E50" s="103">
        <v>60000</v>
      </c>
      <c r="F50" s="102"/>
      <c r="G50" s="102"/>
      <c r="H50" s="102"/>
      <c r="I50" s="120"/>
      <c r="J50" s="103">
        <f>+E50</f>
        <v>60000</v>
      </c>
      <c r="K50" s="101"/>
    </row>
    <row r="51" spans="1:11" s="105" customFormat="1" ht="12" customHeight="1">
      <c r="A51" s="101"/>
      <c r="B51" s="102"/>
      <c r="C51" s="102"/>
      <c r="D51" s="102"/>
      <c r="E51" s="103"/>
      <c r="F51" s="102"/>
      <c r="G51" s="102"/>
      <c r="H51" s="102"/>
      <c r="I51" s="120"/>
      <c r="J51" s="103"/>
      <c r="K51" s="101"/>
    </row>
    <row r="52" spans="1:11" s="109" customFormat="1" ht="12" customHeight="1">
      <c r="A52" s="101"/>
      <c r="B52" s="124" t="s">
        <v>61</v>
      </c>
      <c r="C52" s="107"/>
      <c r="D52" s="107"/>
      <c r="E52" s="108">
        <f>SUM(E53:E55)</f>
        <v>280000</v>
      </c>
      <c r="F52" s="107"/>
      <c r="G52" s="107"/>
      <c r="H52" s="107"/>
      <c r="I52" s="119"/>
      <c r="J52" s="108">
        <f>+E52</f>
        <v>280000</v>
      </c>
      <c r="K52" s="101" t="s">
        <v>20</v>
      </c>
    </row>
    <row r="53" spans="1:11" s="109" customFormat="1" ht="11.25">
      <c r="A53" s="101">
        <v>31</v>
      </c>
      <c r="B53" s="121" t="s">
        <v>62</v>
      </c>
      <c r="C53" s="107"/>
      <c r="D53" s="107"/>
      <c r="E53" s="103">
        <v>200000</v>
      </c>
      <c r="F53" s="107"/>
      <c r="G53" s="107"/>
      <c r="H53" s="107"/>
      <c r="I53" s="119"/>
      <c r="J53" s="103">
        <f>+E53</f>
        <v>200000</v>
      </c>
      <c r="K53" s="101"/>
    </row>
    <row r="54" spans="1:11" s="105" customFormat="1" ht="12" customHeight="1">
      <c r="A54" s="101">
        <v>32</v>
      </c>
      <c r="B54" s="102" t="s">
        <v>63</v>
      </c>
      <c r="C54" s="102"/>
      <c r="D54" s="102"/>
      <c r="E54" s="103">
        <v>40000</v>
      </c>
      <c r="F54" s="102"/>
      <c r="G54" s="102"/>
      <c r="H54" s="102"/>
      <c r="I54" s="120"/>
      <c r="J54" s="103">
        <f>+E54</f>
        <v>40000</v>
      </c>
      <c r="K54" s="101"/>
    </row>
    <row r="55" spans="1:11" s="105" customFormat="1" ht="12" customHeight="1">
      <c r="A55" s="101">
        <v>33</v>
      </c>
      <c r="B55" s="102" t="s">
        <v>64</v>
      </c>
      <c r="C55" s="102"/>
      <c r="D55" s="102"/>
      <c r="E55" s="103">
        <v>40000</v>
      </c>
      <c r="F55" s="102"/>
      <c r="G55" s="102"/>
      <c r="H55" s="102"/>
      <c r="I55" s="120"/>
      <c r="J55" s="103">
        <f>+E55</f>
        <v>40000</v>
      </c>
      <c r="K55" s="101"/>
    </row>
    <row r="56" spans="1:11" s="109" customFormat="1" ht="12" customHeight="1">
      <c r="A56" s="101"/>
      <c r="B56" s="125"/>
      <c r="C56" s="107"/>
      <c r="D56" s="107"/>
      <c r="E56" s="108"/>
      <c r="F56" s="107"/>
      <c r="G56" s="107"/>
      <c r="H56" s="107"/>
      <c r="I56" s="119"/>
      <c r="J56" s="103"/>
      <c r="K56" s="107"/>
    </row>
    <row r="57" spans="1:11" s="109" customFormat="1" ht="12" customHeight="1">
      <c r="A57" s="101"/>
      <c r="B57" s="124" t="s">
        <v>33</v>
      </c>
      <c r="C57" s="107"/>
      <c r="D57" s="107"/>
      <c r="E57" s="108">
        <f>+E58</f>
        <v>120000</v>
      </c>
      <c r="F57" s="107"/>
      <c r="G57" s="107"/>
      <c r="H57" s="107"/>
      <c r="I57" s="119"/>
      <c r="J57" s="108">
        <f>+E57</f>
        <v>120000</v>
      </c>
      <c r="K57" s="101" t="s">
        <v>20</v>
      </c>
    </row>
    <row r="58" spans="1:11" s="109" customFormat="1" ht="11.25">
      <c r="A58" s="101">
        <v>34</v>
      </c>
      <c r="B58" s="121" t="s">
        <v>34</v>
      </c>
      <c r="C58" s="107"/>
      <c r="D58" s="107"/>
      <c r="E58" s="103">
        <v>120000</v>
      </c>
      <c r="F58" s="107"/>
      <c r="G58" s="107"/>
      <c r="H58" s="107"/>
      <c r="I58" s="119"/>
      <c r="J58" s="103">
        <f>+E58</f>
        <v>120000</v>
      </c>
      <c r="K58" s="101"/>
    </row>
    <row r="59" spans="1:11" s="109" customFormat="1" ht="11.25">
      <c r="A59" s="101"/>
      <c r="B59" s="121"/>
      <c r="C59" s="107"/>
      <c r="D59" s="107"/>
      <c r="E59" s="103"/>
      <c r="F59" s="107"/>
      <c r="G59" s="107"/>
      <c r="H59" s="107"/>
      <c r="I59" s="119"/>
      <c r="J59" s="103"/>
      <c r="K59" s="101"/>
    </row>
    <row r="60" spans="1:11" s="109" customFormat="1" ht="11.25">
      <c r="A60" s="101"/>
      <c r="B60" s="121"/>
      <c r="C60" s="107"/>
      <c r="D60" s="107"/>
      <c r="E60" s="103"/>
      <c r="F60" s="107"/>
      <c r="G60" s="107"/>
      <c r="H60" s="107"/>
      <c r="I60" s="119"/>
      <c r="J60" s="103"/>
      <c r="K60" s="101"/>
    </row>
    <row r="61" spans="1:11" s="109" customFormat="1" ht="12" customHeight="1">
      <c r="A61" s="101"/>
      <c r="B61" s="121"/>
      <c r="C61" s="107"/>
      <c r="D61" s="107"/>
      <c r="E61" s="108"/>
      <c r="F61" s="107"/>
      <c r="G61" s="107"/>
      <c r="H61" s="107"/>
      <c r="I61" s="119"/>
      <c r="J61" s="103"/>
      <c r="K61" s="101"/>
    </row>
    <row r="62" spans="1:11" s="109" customFormat="1" ht="12" customHeight="1">
      <c r="A62" s="101"/>
      <c r="B62" s="124" t="s">
        <v>35</v>
      </c>
      <c r="C62" s="107"/>
      <c r="D62" s="107"/>
      <c r="E62" s="108">
        <f>SUM(E63:E63)</f>
        <v>70000</v>
      </c>
      <c r="F62" s="107"/>
      <c r="G62" s="107"/>
      <c r="H62" s="107"/>
      <c r="I62" s="119"/>
      <c r="J62" s="108">
        <f>+E62</f>
        <v>70000</v>
      </c>
      <c r="K62" s="101" t="s">
        <v>20</v>
      </c>
    </row>
    <row r="63" spans="1:11" s="109" customFormat="1" ht="12" customHeight="1">
      <c r="A63" s="101">
        <v>35</v>
      </c>
      <c r="B63" s="121" t="s">
        <v>41</v>
      </c>
      <c r="C63" s="107"/>
      <c r="D63" s="107"/>
      <c r="E63" s="103">
        <v>70000</v>
      </c>
      <c r="F63" s="107"/>
      <c r="G63" s="107"/>
      <c r="H63" s="107"/>
      <c r="I63" s="119"/>
      <c r="J63" s="103">
        <f>+E63</f>
        <v>70000</v>
      </c>
      <c r="K63" s="101"/>
    </row>
    <row r="64" spans="1:11" s="109" customFormat="1" ht="56.25">
      <c r="A64" s="101"/>
      <c r="B64" s="121" t="s">
        <v>70</v>
      </c>
      <c r="C64" s="107"/>
      <c r="D64" s="107"/>
      <c r="E64" s="107"/>
      <c r="F64" s="107"/>
      <c r="G64" s="107"/>
      <c r="H64" s="107"/>
      <c r="I64" s="119"/>
      <c r="J64" s="103"/>
      <c r="K64" s="101"/>
    </row>
    <row r="65" spans="1:11" s="109" customFormat="1" ht="12" customHeight="1">
      <c r="A65" s="101"/>
      <c r="B65" s="125"/>
      <c r="C65" s="107"/>
      <c r="D65" s="107"/>
      <c r="E65" s="108"/>
      <c r="F65" s="107"/>
      <c r="G65" s="107"/>
      <c r="H65" s="107"/>
      <c r="I65" s="119"/>
      <c r="J65" s="108"/>
      <c r="K65" s="107"/>
    </row>
    <row r="66" spans="1:11" s="109" customFormat="1" ht="12" customHeight="1">
      <c r="A66" s="101"/>
      <c r="B66" s="107" t="s">
        <v>36</v>
      </c>
      <c r="C66" s="102"/>
      <c r="D66" s="102"/>
      <c r="E66" s="108">
        <f>SUM(E67:E69)</f>
        <v>180000</v>
      </c>
      <c r="F66" s="102"/>
      <c r="G66" s="102"/>
      <c r="H66" s="102"/>
      <c r="I66" s="119"/>
      <c r="J66" s="108">
        <f>+E66</f>
        <v>180000</v>
      </c>
      <c r="K66" s="101" t="s">
        <v>20</v>
      </c>
    </row>
    <row r="67" spans="1:11" s="105" customFormat="1" ht="11.25">
      <c r="A67" s="101">
        <v>36</v>
      </c>
      <c r="B67" s="102" t="s">
        <v>47</v>
      </c>
      <c r="C67" s="102"/>
      <c r="D67" s="102"/>
      <c r="E67" s="103">
        <v>30000</v>
      </c>
      <c r="F67" s="102"/>
      <c r="G67" s="102"/>
      <c r="H67" s="102"/>
      <c r="I67" s="120"/>
      <c r="J67" s="103">
        <f>+E67</f>
        <v>30000</v>
      </c>
      <c r="K67" s="101"/>
    </row>
    <row r="68" spans="1:11" s="105" customFormat="1" ht="12" customHeight="1">
      <c r="A68" s="101">
        <v>36</v>
      </c>
      <c r="B68" s="102" t="s">
        <v>37</v>
      </c>
      <c r="C68" s="102"/>
      <c r="D68" s="102"/>
      <c r="E68" s="103">
        <v>100000</v>
      </c>
      <c r="F68" s="102"/>
      <c r="G68" s="102"/>
      <c r="H68" s="102"/>
      <c r="I68" s="120"/>
      <c r="J68" s="103">
        <f>+E68</f>
        <v>100000</v>
      </c>
      <c r="K68" s="101"/>
    </row>
    <row r="69" spans="1:11" s="105" customFormat="1" ht="12" customHeight="1">
      <c r="A69" s="101">
        <v>38</v>
      </c>
      <c r="B69" s="102" t="s">
        <v>38</v>
      </c>
      <c r="C69" s="102"/>
      <c r="D69" s="102"/>
      <c r="E69" s="103">
        <v>50000</v>
      </c>
      <c r="F69" s="102"/>
      <c r="G69" s="102"/>
      <c r="H69" s="102"/>
      <c r="I69" s="120"/>
      <c r="J69" s="103">
        <f>+E69</f>
        <v>50000</v>
      </c>
      <c r="K69" s="101"/>
    </row>
    <row r="70" spans="1:11" s="105" customFormat="1" ht="12" customHeight="1">
      <c r="A70" s="101"/>
      <c r="B70" s="102"/>
      <c r="C70" s="102"/>
      <c r="D70" s="102"/>
      <c r="E70" s="103"/>
      <c r="F70" s="102"/>
      <c r="G70" s="102"/>
      <c r="H70" s="102"/>
      <c r="I70" s="120"/>
      <c r="J70" s="103"/>
      <c r="K70" s="101"/>
    </row>
    <row r="71" spans="1:11" s="40" customFormat="1" ht="24" customHeight="1">
      <c r="A71" s="130"/>
      <c r="B71" s="131" t="s">
        <v>91</v>
      </c>
      <c r="C71" s="131"/>
      <c r="D71" s="131"/>
      <c r="E71" s="132">
        <f aca="true" t="shared" si="1" ref="E71:J71">E66+E62+E57+E52+E40++E33+E26+E21+E15+E11+E8</f>
        <v>4020000</v>
      </c>
      <c r="F71" s="132">
        <f t="shared" si="1"/>
        <v>0</v>
      </c>
      <c r="G71" s="132">
        <f t="shared" si="1"/>
        <v>0</v>
      </c>
      <c r="H71" s="132">
        <f t="shared" si="1"/>
        <v>0</v>
      </c>
      <c r="I71" s="132">
        <f t="shared" si="1"/>
        <v>0</v>
      </c>
      <c r="J71" s="132">
        <f t="shared" si="1"/>
        <v>4020000</v>
      </c>
      <c r="K71" s="131"/>
    </row>
    <row r="72" spans="1:10" s="127" customFormat="1" ht="11.25">
      <c r="A72" s="126"/>
      <c r="E72" s="128"/>
      <c r="I72" s="128"/>
      <c r="J72" s="128"/>
    </row>
    <row r="73" spans="1:5" s="127" customFormat="1" ht="11.25">
      <c r="A73" s="126"/>
      <c r="B73" s="127" t="s">
        <v>100</v>
      </c>
      <c r="E73" s="129"/>
    </row>
    <row r="74" s="105" customFormat="1" ht="11.25"/>
    <row r="75" spans="1:10" s="127" customFormat="1" ht="11.25">
      <c r="A75" s="126"/>
      <c r="B75" s="127" t="s">
        <v>13</v>
      </c>
      <c r="E75" s="129"/>
      <c r="J75" s="127" t="s">
        <v>43</v>
      </c>
    </row>
    <row r="76" spans="1:10" s="127" customFormat="1" ht="11.25">
      <c r="A76" s="126"/>
      <c r="E76" s="128"/>
      <c r="I76" s="128"/>
      <c r="J76" s="128"/>
    </row>
    <row r="77" spans="1:10" s="127" customFormat="1" ht="11.25">
      <c r="A77" s="126"/>
      <c r="E77" s="128"/>
      <c r="I77" s="128"/>
      <c r="J77" s="128"/>
    </row>
    <row r="78" spans="1:10" s="127" customFormat="1" ht="11.25">
      <c r="A78" s="126"/>
      <c r="E78" s="128"/>
      <c r="I78" s="128"/>
      <c r="J78" s="128"/>
    </row>
    <row r="79" spans="1:10" s="39" customFormat="1" ht="12">
      <c r="A79" s="38"/>
      <c r="E79" s="41"/>
      <c r="I79" s="41"/>
      <c r="J79" s="41"/>
    </row>
    <row r="80" spans="1:10" s="39" customFormat="1" ht="12">
      <c r="A80" s="38"/>
      <c r="E80" s="41"/>
      <c r="I80" s="41"/>
      <c r="J80" s="41"/>
    </row>
    <row r="81" spans="1:10" s="39" customFormat="1" ht="12">
      <c r="A81" s="38"/>
      <c r="E81" s="41"/>
      <c r="I81" s="41"/>
      <c r="J81" s="41"/>
    </row>
    <row r="82" spans="1:10" s="39" customFormat="1" ht="12">
      <c r="A82" s="38"/>
      <c r="E82" s="41"/>
      <c r="I82" s="41"/>
      <c r="J82" s="41"/>
    </row>
    <row r="83" spans="1:10" s="39" customFormat="1" ht="12">
      <c r="A83" s="38"/>
      <c r="E83" s="41"/>
      <c r="I83" s="41"/>
      <c r="J83" s="41"/>
    </row>
    <row r="84" spans="1:10" s="39" customFormat="1" ht="12">
      <c r="A84" s="38"/>
      <c r="E84" s="41"/>
      <c r="I84" s="41"/>
      <c r="J84" s="41"/>
    </row>
    <row r="85" spans="1:10" s="39" customFormat="1" ht="12">
      <c r="A85" s="38"/>
      <c r="E85" s="41"/>
      <c r="I85" s="41"/>
      <c r="J85" s="41"/>
    </row>
    <row r="86" spans="1:10" s="39" customFormat="1" ht="12">
      <c r="A86" s="38"/>
      <c r="E86" s="41"/>
      <c r="I86" s="41"/>
      <c r="J86" s="41"/>
    </row>
    <row r="87" spans="1:10" s="39" customFormat="1" ht="12">
      <c r="A87" s="38"/>
      <c r="E87" s="41"/>
      <c r="I87" s="41"/>
      <c r="J87" s="41"/>
    </row>
    <row r="88" spans="1:10" s="39" customFormat="1" ht="12">
      <c r="A88" s="38"/>
      <c r="E88" s="41"/>
      <c r="I88" s="41"/>
      <c r="J88" s="41"/>
    </row>
    <row r="89" spans="1:10" s="39" customFormat="1" ht="12">
      <c r="A89" s="38"/>
      <c r="E89" s="41"/>
      <c r="I89" s="41"/>
      <c r="J89" s="41"/>
    </row>
    <row r="90" spans="1:10" s="39" customFormat="1" ht="12">
      <c r="A90" s="38"/>
      <c r="E90" s="41"/>
      <c r="I90" s="41"/>
      <c r="J90" s="41"/>
    </row>
    <row r="91" spans="1:10" s="39" customFormat="1" ht="12">
      <c r="A91" s="38"/>
      <c r="E91" s="41"/>
      <c r="I91" s="41"/>
      <c r="J91" s="41"/>
    </row>
    <row r="92" spans="1:10" s="39" customFormat="1" ht="12">
      <c r="A92" s="38"/>
      <c r="E92" s="41"/>
      <c r="I92" s="41"/>
      <c r="J92" s="41"/>
    </row>
    <row r="93" spans="1:10" s="39" customFormat="1" ht="12">
      <c r="A93" s="38"/>
      <c r="E93" s="41"/>
      <c r="I93" s="41"/>
      <c r="J93" s="41"/>
    </row>
    <row r="94" spans="1:10" s="39" customFormat="1" ht="12">
      <c r="A94" s="38"/>
      <c r="E94" s="41"/>
      <c r="I94" s="41"/>
      <c r="J94" s="41"/>
    </row>
    <row r="95" spans="1:10" s="39" customFormat="1" ht="12">
      <c r="A95" s="38"/>
      <c r="E95" s="41"/>
      <c r="I95" s="41"/>
      <c r="J95" s="41"/>
    </row>
    <row r="96" spans="1:10" s="39" customFormat="1" ht="12">
      <c r="A96" s="38"/>
      <c r="E96" s="41"/>
      <c r="I96" s="41"/>
      <c r="J96" s="41"/>
    </row>
    <row r="97" spans="1:10" s="39" customFormat="1" ht="12">
      <c r="A97" s="38"/>
      <c r="E97" s="41"/>
      <c r="I97" s="41"/>
      <c r="J97" s="41"/>
    </row>
    <row r="98" spans="1:10" s="39" customFormat="1" ht="12">
      <c r="A98" s="38"/>
      <c r="E98" s="41"/>
      <c r="I98" s="41"/>
      <c r="J98" s="41"/>
    </row>
    <row r="99" spans="1:10" s="43" customFormat="1" ht="12.75">
      <c r="A99" s="52"/>
      <c r="E99" s="44"/>
      <c r="I99" s="44"/>
      <c r="J99" s="44"/>
    </row>
    <row r="100" spans="1:10" s="43" customFormat="1" ht="12.75">
      <c r="A100" s="52"/>
      <c r="E100" s="44"/>
      <c r="I100" s="44"/>
      <c r="J100" s="44"/>
    </row>
    <row r="101" spans="1:10" s="43" customFormat="1" ht="12.75">
      <c r="A101" s="52"/>
      <c r="E101" s="44"/>
      <c r="I101" s="44"/>
      <c r="J101" s="44"/>
    </row>
    <row r="102" spans="1:10" s="43" customFormat="1" ht="12.75">
      <c r="A102" s="52"/>
      <c r="E102" s="44"/>
      <c r="I102" s="44"/>
      <c r="J102" s="44"/>
    </row>
    <row r="103" spans="1:10" s="43" customFormat="1" ht="12.75">
      <c r="A103" s="52"/>
      <c r="E103" s="44"/>
      <c r="I103" s="44"/>
      <c r="J103" s="44"/>
    </row>
    <row r="104" spans="1:10" s="43" customFormat="1" ht="12.75">
      <c r="A104" s="52"/>
      <c r="E104" s="44"/>
      <c r="I104" s="44"/>
      <c r="J104" s="44"/>
    </row>
    <row r="105" spans="1:10" s="43" customFormat="1" ht="12.75">
      <c r="A105" s="52"/>
      <c r="E105" s="44"/>
      <c r="I105" s="44"/>
      <c r="J105" s="44"/>
    </row>
    <row r="106" spans="1:10" s="43" customFormat="1" ht="12.75">
      <c r="A106" s="52"/>
      <c r="E106" s="44"/>
      <c r="I106" s="44"/>
      <c r="J106" s="44"/>
    </row>
    <row r="107" spans="1:10" s="43" customFormat="1" ht="12.75">
      <c r="A107" s="52"/>
      <c r="E107" s="44"/>
      <c r="I107" s="44"/>
      <c r="J107" s="44"/>
    </row>
    <row r="108" spans="1:10" s="43" customFormat="1" ht="12.75">
      <c r="A108" s="52"/>
      <c r="E108" s="44"/>
      <c r="I108" s="44"/>
      <c r="J108" s="44"/>
    </row>
    <row r="109" spans="1:10" s="43" customFormat="1" ht="12.75">
      <c r="A109" s="52"/>
      <c r="E109" s="44"/>
      <c r="I109" s="44"/>
      <c r="J109" s="44"/>
    </row>
    <row r="110" spans="1:10" s="43" customFormat="1" ht="12.75">
      <c r="A110" s="52"/>
      <c r="E110" s="44"/>
      <c r="I110" s="44"/>
      <c r="J110" s="44"/>
    </row>
    <row r="111" spans="1:10" s="43" customFormat="1" ht="12.75">
      <c r="A111" s="52"/>
      <c r="E111" s="44"/>
      <c r="I111" s="44"/>
      <c r="J111" s="44"/>
    </row>
    <row r="112" spans="1:10" s="43" customFormat="1" ht="12.75">
      <c r="A112" s="52"/>
      <c r="E112" s="44"/>
      <c r="I112" s="44"/>
      <c r="J112" s="44"/>
    </row>
    <row r="113" spans="1:10" s="43" customFormat="1" ht="12.75">
      <c r="A113" s="52"/>
      <c r="E113" s="44"/>
      <c r="I113" s="44"/>
      <c r="J113" s="44"/>
    </row>
    <row r="114" spans="1:10" s="43" customFormat="1" ht="12.75">
      <c r="A114" s="52"/>
      <c r="E114" s="44"/>
      <c r="I114" s="44"/>
      <c r="J114" s="44"/>
    </row>
    <row r="115" spans="1:10" s="43" customFormat="1" ht="12.75">
      <c r="A115" s="52"/>
      <c r="E115" s="44"/>
      <c r="I115" s="44"/>
      <c r="J115" s="44"/>
    </row>
    <row r="116" spans="1:10" s="43" customFormat="1" ht="12.75">
      <c r="A116" s="52"/>
      <c r="E116" s="44"/>
      <c r="I116" s="44"/>
      <c r="J116" s="44"/>
    </row>
    <row r="117" spans="1:10" s="43" customFormat="1" ht="12.75">
      <c r="A117" s="52"/>
      <c r="E117" s="44"/>
      <c r="I117" s="44"/>
      <c r="J117" s="44"/>
    </row>
    <row r="118" spans="1:10" s="43" customFormat="1" ht="12.75">
      <c r="A118" s="52"/>
      <c r="E118" s="44"/>
      <c r="I118" s="44"/>
      <c r="J118" s="44"/>
    </row>
    <row r="119" spans="1:10" s="43" customFormat="1" ht="12.75">
      <c r="A119" s="52"/>
      <c r="E119" s="44"/>
      <c r="I119" s="44"/>
      <c r="J119" s="44"/>
    </row>
    <row r="120" spans="1:10" s="43" customFormat="1" ht="12.75">
      <c r="A120" s="52"/>
      <c r="E120" s="44"/>
      <c r="I120" s="44"/>
      <c r="J120" s="44"/>
    </row>
    <row r="121" spans="1:10" s="43" customFormat="1" ht="12.75">
      <c r="A121" s="52"/>
      <c r="E121" s="44"/>
      <c r="I121" s="44"/>
      <c r="J121" s="44"/>
    </row>
    <row r="122" spans="1:10" s="43" customFormat="1" ht="12.75">
      <c r="A122" s="52"/>
      <c r="E122" s="44"/>
      <c r="I122" s="44"/>
      <c r="J122" s="44"/>
    </row>
    <row r="123" spans="1:10" s="43" customFormat="1" ht="12.75">
      <c r="A123" s="52"/>
      <c r="E123" s="44"/>
      <c r="I123" s="44"/>
      <c r="J123" s="44"/>
    </row>
    <row r="124" spans="1:10" s="43" customFormat="1" ht="12.75">
      <c r="A124" s="52"/>
      <c r="E124" s="44"/>
      <c r="I124" s="44"/>
      <c r="J124" s="44"/>
    </row>
    <row r="125" spans="1:10" s="43" customFormat="1" ht="12.75">
      <c r="A125" s="52"/>
      <c r="E125" s="44"/>
      <c r="I125" s="44"/>
      <c r="J125" s="44"/>
    </row>
    <row r="126" spans="1:10" s="43" customFormat="1" ht="12.75">
      <c r="A126" s="52"/>
      <c r="E126" s="44"/>
      <c r="I126" s="44"/>
      <c r="J126" s="44"/>
    </row>
    <row r="127" spans="1:10" s="43" customFormat="1" ht="12.75">
      <c r="A127" s="52"/>
      <c r="E127" s="44"/>
      <c r="I127" s="44"/>
      <c r="J127" s="44"/>
    </row>
    <row r="128" spans="1:10" s="43" customFormat="1" ht="12.75">
      <c r="A128" s="52"/>
      <c r="E128" s="44"/>
      <c r="I128" s="44"/>
      <c r="J128" s="44"/>
    </row>
    <row r="129" spans="1:10" s="43" customFormat="1" ht="12.75">
      <c r="A129" s="52"/>
      <c r="E129" s="44"/>
      <c r="I129" s="44"/>
      <c r="J129" s="44"/>
    </row>
    <row r="130" spans="1:10" s="43" customFormat="1" ht="12.75">
      <c r="A130" s="52"/>
      <c r="E130" s="44"/>
      <c r="I130" s="44"/>
      <c r="J130" s="44"/>
    </row>
    <row r="131" spans="1:10" s="43" customFormat="1" ht="12.75">
      <c r="A131" s="52"/>
      <c r="E131" s="44"/>
      <c r="I131" s="44"/>
      <c r="J131" s="44"/>
    </row>
    <row r="132" spans="1:10" s="43" customFormat="1" ht="12.75">
      <c r="A132" s="52"/>
      <c r="E132" s="44"/>
      <c r="I132" s="44"/>
      <c r="J132" s="44"/>
    </row>
    <row r="133" spans="1:10" s="43" customFormat="1" ht="12.75">
      <c r="A133" s="52"/>
      <c r="E133" s="44"/>
      <c r="I133" s="44"/>
      <c r="J133" s="44"/>
    </row>
    <row r="134" spans="1:10" s="43" customFormat="1" ht="12.75">
      <c r="A134" s="52"/>
      <c r="E134" s="44"/>
      <c r="I134" s="44"/>
      <c r="J134" s="44"/>
    </row>
    <row r="135" spans="1:10" s="43" customFormat="1" ht="12.75">
      <c r="A135" s="52"/>
      <c r="E135" s="44"/>
      <c r="I135" s="44"/>
      <c r="J135" s="44"/>
    </row>
    <row r="136" spans="1:10" s="43" customFormat="1" ht="12.75">
      <c r="A136" s="52"/>
      <c r="E136" s="44"/>
      <c r="I136" s="44"/>
      <c r="J136" s="44"/>
    </row>
    <row r="137" spans="1:10" s="43" customFormat="1" ht="12.75">
      <c r="A137" s="52"/>
      <c r="E137" s="44"/>
      <c r="I137" s="44"/>
      <c r="J137" s="44"/>
    </row>
    <row r="138" spans="1:10" s="43" customFormat="1" ht="12.75">
      <c r="A138" s="52"/>
      <c r="E138" s="44"/>
      <c r="I138" s="44"/>
      <c r="J138" s="44"/>
    </row>
    <row r="139" spans="1:10" s="43" customFormat="1" ht="12.75">
      <c r="A139" s="52"/>
      <c r="E139" s="44"/>
      <c r="I139" s="44"/>
      <c r="J139" s="44"/>
    </row>
    <row r="140" spans="1:10" s="43" customFormat="1" ht="12.75">
      <c r="A140" s="52"/>
      <c r="E140" s="44"/>
      <c r="I140" s="44"/>
      <c r="J140" s="44"/>
    </row>
    <row r="141" spans="1:10" s="43" customFormat="1" ht="12.75">
      <c r="A141" s="52"/>
      <c r="E141" s="44"/>
      <c r="I141" s="44"/>
      <c r="J141" s="44"/>
    </row>
    <row r="142" spans="1:10" s="43" customFormat="1" ht="12.75">
      <c r="A142" s="52"/>
      <c r="E142" s="44"/>
      <c r="I142" s="44"/>
      <c r="J142" s="44"/>
    </row>
    <row r="143" spans="1:10" s="43" customFormat="1" ht="12.75">
      <c r="A143" s="52"/>
      <c r="E143" s="44"/>
      <c r="I143" s="44"/>
      <c r="J143" s="44"/>
    </row>
    <row r="144" spans="1:10" s="43" customFormat="1" ht="12.75">
      <c r="A144" s="52"/>
      <c r="E144" s="44"/>
      <c r="I144" s="44"/>
      <c r="J144" s="44"/>
    </row>
    <row r="145" spans="1:10" s="43" customFormat="1" ht="12.75">
      <c r="A145" s="52"/>
      <c r="E145" s="44"/>
      <c r="I145" s="44"/>
      <c r="J145" s="44"/>
    </row>
    <row r="146" spans="1:10" s="43" customFormat="1" ht="12.75">
      <c r="A146" s="52"/>
      <c r="E146" s="44"/>
      <c r="I146" s="44"/>
      <c r="J146" s="44"/>
    </row>
    <row r="147" spans="1:10" s="43" customFormat="1" ht="12.75">
      <c r="A147" s="52"/>
      <c r="E147" s="44"/>
      <c r="I147" s="44"/>
      <c r="J147" s="44"/>
    </row>
    <row r="148" spans="1:10" s="43" customFormat="1" ht="12.75">
      <c r="A148" s="52"/>
      <c r="E148" s="44"/>
      <c r="I148" s="44"/>
      <c r="J148" s="44"/>
    </row>
    <row r="149" spans="1:10" s="43" customFormat="1" ht="12.75">
      <c r="A149" s="52"/>
      <c r="E149" s="44"/>
      <c r="I149" s="44"/>
      <c r="J149" s="44"/>
    </row>
    <row r="150" spans="1:10" s="43" customFormat="1" ht="12.75">
      <c r="A150" s="52"/>
      <c r="E150" s="44"/>
      <c r="I150" s="44"/>
      <c r="J150" s="44"/>
    </row>
    <row r="151" spans="1:10" s="43" customFormat="1" ht="12.75">
      <c r="A151" s="52"/>
      <c r="E151" s="44"/>
      <c r="I151" s="44"/>
      <c r="J151" s="44"/>
    </row>
    <row r="152" spans="1:10" s="43" customFormat="1" ht="12.75">
      <c r="A152" s="52"/>
      <c r="E152" s="44"/>
      <c r="I152" s="44"/>
      <c r="J152" s="44"/>
    </row>
    <row r="153" spans="1:10" s="43" customFormat="1" ht="12.75">
      <c r="A153" s="52"/>
      <c r="E153" s="44"/>
      <c r="I153" s="44"/>
      <c r="J153" s="44"/>
    </row>
    <row r="154" spans="1:10" s="43" customFormat="1" ht="12.75">
      <c r="A154" s="52"/>
      <c r="E154" s="44"/>
      <c r="I154" s="44"/>
      <c r="J154" s="44"/>
    </row>
    <row r="155" spans="1:10" s="43" customFormat="1" ht="12.75">
      <c r="A155" s="52"/>
      <c r="E155" s="44"/>
      <c r="I155" s="44"/>
      <c r="J155" s="44"/>
    </row>
    <row r="156" spans="1:10" s="43" customFormat="1" ht="12.75">
      <c r="A156" s="52"/>
      <c r="E156" s="44"/>
      <c r="I156" s="44"/>
      <c r="J156" s="44"/>
    </row>
    <row r="157" spans="1:10" s="43" customFormat="1" ht="12.75">
      <c r="A157" s="52"/>
      <c r="E157" s="44"/>
      <c r="I157" s="44"/>
      <c r="J157" s="44"/>
    </row>
    <row r="158" spans="1:10" s="43" customFormat="1" ht="12.75">
      <c r="A158" s="52"/>
      <c r="E158" s="44"/>
      <c r="I158" s="44"/>
      <c r="J158" s="44"/>
    </row>
    <row r="159" spans="1:10" s="43" customFormat="1" ht="12.75">
      <c r="A159" s="52"/>
      <c r="E159" s="44"/>
      <c r="I159" s="44"/>
      <c r="J159" s="44"/>
    </row>
    <row r="160" spans="1:10" s="43" customFormat="1" ht="12.75">
      <c r="A160" s="52"/>
      <c r="E160" s="44"/>
      <c r="I160" s="44"/>
      <c r="J160" s="44"/>
    </row>
    <row r="161" spans="1:10" s="43" customFormat="1" ht="12.75">
      <c r="A161" s="52"/>
      <c r="E161" s="44"/>
      <c r="I161" s="44"/>
      <c r="J161" s="44"/>
    </row>
    <row r="162" spans="1:10" s="43" customFormat="1" ht="12.75">
      <c r="A162" s="52"/>
      <c r="E162" s="44"/>
      <c r="I162" s="44"/>
      <c r="J162" s="44"/>
    </row>
    <row r="163" spans="1:10" s="43" customFormat="1" ht="12.75">
      <c r="A163" s="52"/>
      <c r="E163" s="44"/>
      <c r="I163" s="44"/>
      <c r="J163" s="44"/>
    </row>
    <row r="164" spans="1:10" s="43" customFormat="1" ht="12.75">
      <c r="A164" s="52"/>
      <c r="E164" s="44"/>
      <c r="I164" s="44"/>
      <c r="J164" s="44"/>
    </row>
    <row r="165" spans="1:10" s="43" customFormat="1" ht="12.75">
      <c r="A165" s="52"/>
      <c r="E165" s="44"/>
      <c r="I165" s="44"/>
      <c r="J165" s="44"/>
    </row>
    <row r="166" spans="1:10" s="43" customFormat="1" ht="12.75">
      <c r="A166" s="52"/>
      <c r="E166" s="44"/>
      <c r="I166" s="44"/>
      <c r="J166" s="44"/>
    </row>
    <row r="167" spans="1:10" s="43" customFormat="1" ht="12.75">
      <c r="A167" s="52"/>
      <c r="E167" s="44"/>
      <c r="I167" s="44"/>
      <c r="J167" s="44"/>
    </row>
    <row r="168" spans="1:10" s="43" customFormat="1" ht="12.75">
      <c r="A168" s="52"/>
      <c r="E168" s="44"/>
      <c r="I168" s="44"/>
      <c r="J168" s="44"/>
    </row>
    <row r="169" spans="1:10" s="43" customFormat="1" ht="12.75">
      <c r="A169" s="52"/>
      <c r="E169" s="44"/>
      <c r="I169" s="44"/>
      <c r="J169" s="44"/>
    </row>
    <row r="170" spans="1:10" s="43" customFormat="1" ht="12.75">
      <c r="A170" s="52"/>
      <c r="E170" s="44"/>
      <c r="I170" s="44"/>
      <c r="J170" s="44"/>
    </row>
    <row r="171" spans="1:10" s="43" customFormat="1" ht="12.75">
      <c r="A171" s="52"/>
      <c r="E171" s="44"/>
      <c r="I171" s="44"/>
      <c r="J171" s="44"/>
    </row>
    <row r="172" spans="1:10" s="43" customFormat="1" ht="12.75">
      <c r="A172" s="52"/>
      <c r="E172" s="44"/>
      <c r="I172" s="44"/>
      <c r="J172" s="44"/>
    </row>
    <row r="173" spans="1:10" s="43" customFormat="1" ht="12.75">
      <c r="A173" s="52"/>
      <c r="E173" s="44"/>
      <c r="I173" s="44"/>
      <c r="J173" s="44"/>
    </row>
    <row r="174" spans="1:10" s="43" customFormat="1" ht="12.75">
      <c r="A174" s="52"/>
      <c r="E174" s="44"/>
      <c r="I174" s="44"/>
      <c r="J174" s="44"/>
    </row>
    <row r="175" spans="1:10" s="43" customFormat="1" ht="12.75">
      <c r="A175" s="52"/>
      <c r="E175" s="44"/>
      <c r="I175" s="44"/>
      <c r="J175" s="44"/>
    </row>
    <row r="176" spans="1:10" s="43" customFormat="1" ht="12.75">
      <c r="A176" s="52"/>
      <c r="E176" s="44"/>
      <c r="I176" s="44"/>
      <c r="J176" s="44"/>
    </row>
    <row r="177" spans="1:10" s="43" customFormat="1" ht="12.75">
      <c r="A177" s="52"/>
      <c r="E177" s="44"/>
      <c r="I177" s="44"/>
      <c r="J177" s="44"/>
    </row>
    <row r="178" spans="1:10" s="43" customFormat="1" ht="12.75">
      <c r="A178" s="52"/>
      <c r="E178" s="44"/>
      <c r="I178" s="44"/>
      <c r="J178" s="44"/>
    </row>
    <row r="179" spans="1:10" s="43" customFormat="1" ht="12.75">
      <c r="A179" s="52"/>
      <c r="E179" s="44"/>
      <c r="I179" s="44"/>
      <c r="J179" s="44"/>
    </row>
    <row r="180" spans="1:10" s="43" customFormat="1" ht="12.75">
      <c r="A180" s="52"/>
      <c r="E180" s="44"/>
      <c r="I180" s="44"/>
      <c r="J180" s="44"/>
    </row>
    <row r="181" spans="1:10" s="43" customFormat="1" ht="12.75">
      <c r="A181" s="52"/>
      <c r="E181" s="44"/>
      <c r="I181" s="44"/>
      <c r="J181" s="44"/>
    </row>
    <row r="182" spans="1:10" s="43" customFormat="1" ht="12.75">
      <c r="A182" s="52"/>
      <c r="E182" s="44"/>
      <c r="I182" s="44"/>
      <c r="J182" s="44"/>
    </row>
    <row r="183" spans="1:10" s="43" customFormat="1" ht="12.75">
      <c r="A183" s="52"/>
      <c r="E183" s="44"/>
      <c r="I183" s="44"/>
      <c r="J183" s="44"/>
    </row>
    <row r="184" spans="1:10" s="43" customFormat="1" ht="12.75">
      <c r="A184" s="52"/>
      <c r="E184" s="44"/>
      <c r="I184" s="44"/>
      <c r="J184" s="44"/>
    </row>
    <row r="185" spans="1:10" s="43" customFormat="1" ht="12.75">
      <c r="A185" s="52"/>
      <c r="E185" s="44"/>
      <c r="I185" s="44"/>
      <c r="J185" s="44"/>
    </row>
    <row r="186" spans="1:10" s="43" customFormat="1" ht="12.75">
      <c r="A186" s="52"/>
      <c r="E186" s="44"/>
      <c r="I186" s="44"/>
      <c r="J186" s="44"/>
    </row>
    <row r="187" spans="1:10" s="43" customFormat="1" ht="12.75">
      <c r="A187" s="52"/>
      <c r="E187" s="44"/>
      <c r="I187" s="44"/>
      <c r="J187" s="44"/>
    </row>
    <row r="188" spans="1:10" s="43" customFormat="1" ht="12.75">
      <c r="A188" s="52"/>
      <c r="E188" s="44"/>
      <c r="I188" s="44"/>
      <c r="J188" s="44"/>
    </row>
    <row r="189" spans="1:10" s="43" customFormat="1" ht="12.75">
      <c r="A189" s="52"/>
      <c r="E189" s="44"/>
      <c r="I189" s="44"/>
      <c r="J189" s="44"/>
    </row>
    <row r="190" spans="1:10" s="43" customFormat="1" ht="12.75">
      <c r="A190" s="52"/>
      <c r="E190" s="44"/>
      <c r="I190" s="44"/>
      <c r="J190" s="44"/>
    </row>
    <row r="191" spans="1:10" s="43" customFormat="1" ht="12.75">
      <c r="A191" s="52"/>
      <c r="E191" s="44"/>
      <c r="I191" s="44"/>
      <c r="J191" s="44"/>
    </row>
    <row r="192" spans="1:10" s="43" customFormat="1" ht="12.75">
      <c r="A192" s="52"/>
      <c r="E192" s="44"/>
      <c r="I192" s="44"/>
      <c r="J192" s="44"/>
    </row>
    <row r="193" spans="1:10" s="43" customFormat="1" ht="12.75">
      <c r="A193" s="52"/>
      <c r="E193" s="44"/>
      <c r="I193" s="44"/>
      <c r="J193" s="44"/>
    </row>
    <row r="194" spans="1:10" s="43" customFormat="1" ht="12.75">
      <c r="A194" s="52"/>
      <c r="E194" s="44"/>
      <c r="I194" s="44"/>
      <c r="J194" s="44"/>
    </row>
    <row r="195" spans="1:10" s="43" customFormat="1" ht="12.75">
      <c r="A195" s="52"/>
      <c r="E195" s="44"/>
      <c r="I195" s="44"/>
      <c r="J195" s="44"/>
    </row>
    <row r="196" spans="1:10" s="43" customFormat="1" ht="12.75">
      <c r="A196" s="52"/>
      <c r="E196" s="44"/>
      <c r="I196" s="44"/>
      <c r="J196" s="44"/>
    </row>
    <row r="197" spans="1:10" s="43" customFormat="1" ht="12.75">
      <c r="A197" s="52"/>
      <c r="E197" s="44"/>
      <c r="I197" s="44"/>
      <c r="J197" s="44"/>
    </row>
    <row r="198" spans="1:10" s="43" customFormat="1" ht="12.75">
      <c r="A198" s="52"/>
      <c r="E198" s="44"/>
      <c r="I198" s="44"/>
      <c r="J198" s="44"/>
    </row>
    <row r="199" spans="1:10" s="43" customFormat="1" ht="12.75">
      <c r="A199" s="52"/>
      <c r="E199" s="44"/>
      <c r="I199" s="44"/>
      <c r="J199" s="44"/>
    </row>
    <row r="200" spans="1:10" s="43" customFormat="1" ht="12.75">
      <c r="A200" s="52"/>
      <c r="E200" s="44"/>
      <c r="I200" s="44"/>
      <c r="J200" s="44"/>
    </row>
    <row r="201" spans="1:10" s="43" customFormat="1" ht="12.75">
      <c r="A201" s="52"/>
      <c r="E201" s="44"/>
      <c r="I201" s="44"/>
      <c r="J201" s="44"/>
    </row>
    <row r="202" spans="1:10" s="43" customFormat="1" ht="12.75">
      <c r="A202" s="52"/>
      <c r="E202" s="44"/>
      <c r="I202" s="44"/>
      <c r="J202" s="44"/>
    </row>
    <row r="203" spans="1:10" s="43" customFormat="1" ht="12.75">
      <c r="A203" s="52"/>
      <c r="E203" s="44"/>
      <c r="I203" s="44"/>
      <c r="J203" s="44"/>
    </row>
    <row r="204" spans="1:10" s="43" customFormat="1" ht="12.75">
      <c r="A204" s="52"/>
      <c r="E204" s="44"/>
      <c r="I204" s="44"/>
      <c r="J204" s="44"/>
    </row>
    <row r="205" spans="1:10" s="43" customFormat="1" ht="12.75">
      <c r="A205" s="52"/>
      <c r="E205" s="44"/>
      <c r="I205" s="44"/>
      <c r="J205" s="44"/>
    </row>
    <row r="206" spans="1:10" s="43" customFormat="1" ht="12.75">
      <c r="A206" s="52"/>
      <c r="E206" s="44"/>
      <c r="I206" s="44"/>
      <c r="J206" s="44"/>
    </row>
    <row r="207" spans="1:10" s="43" customFormat="1" ht="12.75">
      <c r="A207" s="52"/>
      <c r="E207" s="44"/>
      <c r="I207" s="44"/>
      <c r="J207" s="44"/>
    </row>
    <row r="208" spans="1:10" s="43" customFormat="1" ht="12.75">
      <c r="A208" s="52"/>
      <c r="E208" s="44"/>
      <c r="I208" s="44"/>
      <c r="J208" s="44"/>
    </row>
    <row r="209" spans="1:10" s="43" customFormat="1" ht="12.75">
      <c r="A209" s="52"/>
      <c r="E209" s="44"/>
      <c r="I209" s="44"/>
      <c r="J209" s="44"/>
    </row>
    <row r="210" spans="1:10" s="43" customFormat="1" ht="12.75">
      <c r="A210" s="52"/>
      <c r="E210" s="44"/>
      <c r="I210" s="44"/>
      <c r="J210" s="44"/>
    </row>
    <row r="211" spans="1:10" s="43" customFormat="1" ht="12.75">
      <c r="A211" s="52"/>
      <c r="E211" s="44"/>
      <c r="I211" s="44"/>
      <c r="J211" s="44"/>
    </row>
    <row r="212" spans="1:10" s="43" customFormat="1" ht="12.75">
      <c r="A212" s="52"/>
      <c r="E212" s="44"/>
      <c r="I212" s="44"/>
      <c r="J212" s="44"/>
    </row>
    <row r="213" spans="1:10" s="43" customFormat="1" ht="12.75">
      <c r="A213" s="52"/>
      <c r="E213" s="44"/>
      <c r="I213" s="44"/>
      <c r="J213" s="44"/>
    </row>
    <row r="214" spans="1:10" s="43" customFormat="1" ht="12.75">
      <c r="A214" s="52"/>
      <c r="E214" s="44"/>
      <c r="I214" s="44"/>
      <c r="J214" s="44"/>
    </row>
    <row r="215" spans="1:10" s="43" customFormat="1" ht="12.75">
      <c r="A215" s="52"/>
      <c r="E215" s="44"/>
      <c r="I215" s="44"/>
      <c r="J215" s="44"/>
    </row>
    <row r="216" spans="1:10" s="43" customFormat="1" ht="12.75">
      <c r="A216" s="52"/>
      <c r="E216" s="44"/>
      <c r="I216" s="44"/>
      <c r="J216" s="44"/>
    </row>
    <row r="217" spans="1:10" s="43" customFormat="1" ht="12.75">
      <c r="A217" s="52"/>
      <c r="E217" s="44"/>
      <c r="I217" s="44"/>
      <c r="J217" s="44"/>
    </row>
    <row r="218" spans="1:10" s="43" customFormat="1" ht="12.75">
      <c r="A218" s="52"/>
      <c r="E218" s="44"/>
      <c r="I218" s="44"/>
      <c r="J218" s="44"/>
    </row>
    <row r="219" spans="1:10" s="43" customFormat="1" ht="12.75">
      <c r="A219" s="52"/>
      <c r="E219" s="44"/>
      <c r="I219" s="44"/>
      <c r="J219" s="44"/>
    </row>
    <row r="220" spans="1:10" s="43" customFormat="1" ht="12.75">
      <c r="A220" s="52"/>
      <c r="E220" s="44"/>
      <c r="I220" s="44"/>
      <c r="J220" s="44"/>
    </row>
    <row r="221" spans="1:10" s="43" customFormat="1" ht="12.75">
      <c r="A221" s="52"/>
      <c r="E221" s="44"/>
      <c r="I221" s="44"/>
      <c r="J221" s="44"/>
    </row>
    <row r="222" spans="1:10" s="43" customFormat="1" ht="12.75">
      <c r="A222" s="52"/>
      <c r="E222" s="44"/>
      <c r="I222" s="44"/>
      <c r="J222" s="44"/>
    </row>
    <row r="223" spans="1:10" s="43" customFormat="1" ht="12.75">
      <c r="A223" s="52"/>
      <c r="E223" s="44"/>
      <c r="I223" s="44"/>
      <c r="J223" s="44"/>
    </row>
    <row r="224" spans="1:10" s="43" customFormat="1" ht="12.75">
      <c r="A224" s="52"/>
      <c r="E224" s="44"/>
      <c r="I224" s="44"/>
      <c r="J224" s="44"/>
    </row>
    <row r="225" spans="1:10" s="43" customFormat="1" ht="12.75">
      <c r="A225" s="52"/>
      <c r="E225" s="44"/>
      <c r="I225" s="44"/>
      <c r="J225" s="44"/>
    </row>
    <row r="226" spans="1:10" s="43" customFormat="1" ht="12.75">
      <c r="A226" s="52"/>
      <c r="E226" s="44"/>
      <c r="I226" s="44"/>
      <c r="J226" s="44"/>
    </row>
    <row r="227" spans="1:10" s="43" customFormat="1" ht="12.75">
      <c r="A227" s="52"/>
      <c r="E227" s="44"/>
      <c r="I227" s="44"/>
      <c r="J227" s="44"/>
    </row>
    <row r="228" spans="1:10" s="43" customFormat="1" ht="12.75">
      <c r="A228" s="52"/>
      <c r="E228" s="44"/>
      <c r="I228" s="44"/>
      <c r="J228" s="44"/>
    </row>
    <row r="229" spans="1:10" s="43" customFormat="1" ht="12.75">
      <c r="A229" s="52"/>
      <c r="E229" s="44"/>
      <c r="I229" s="44"/>
      <c r="J229" s="44"/>
    </row>
    <row r="230" spans="1:10" s="43" customFormat="1" ht="12.75">
      <c r="A230" s="52"/>
      <c r="E230" s="44"/>
      <c r="I230" s="44"/>
      <c r="J230" s="44"/>
    </row>
    <row r="231" spans="1:10" s="43" customFormat="1" ht="12.75">
      <c r="A231" s="52"/>
      <c r="E231" s="44"/>
      <c r="I231" s="44"/>
      <c r="J231" s="44"/>
    </row>
    <row r="232" spans="1:10" s="43" customFormat="1" ht="12.75">
      <c r="A232" s="52"/>
      <c r="E232" s="44"/>
      <c r="I232" s="44"/>
      <c r="J232" s="44"/>
    </row>
    <row r="233" spans="1:10" s="43" customFormat="1" ht="12.75">
      <c r="A233" s="52"/>
      <c r="E233" s="44"/>
      <c r="I233" s="44"/>
      <c r="J233" s="44"/>
    </row>
    <row r="234" spans="1:10" s="43" customFormat="1" ht="12.75">
      <c r="A234" s="52"/>
      <c r="E234" s="44"/>
      <c r="I234" s="44"/>
      <c r="J234" s="44"/>
    </row>
    <row r="235" spans="1:10" s="43" customFormat="1" ht="12.75">
      <c r="A235" s="52"/>
      <c r="E235" s="44"/>
      <c r="I235" s="44"/>
      <c r="J235" s="44"/>
    </row>
    <row r="236" spans="1:10" s="43" customFormat="1" ht="12.75">
      <c r="A236" s="52"/>
      <c r="E236" s="44"/>
      <c r="I236" s="44"/>
      <c r="J236" s="44"/>
    </row>
    <row r="237" spans="1:10" s="43" customFormat="1" ht="12.75">
      <c r="A237" s="52"/>
      <c r="E237" s="44"/>
      <c r="I237" s="44"/>
      <c r="J237" s="44"/>
    </row>
    <row r="238" spans="1:10" s="43" customFormat="1" ht="12.75">
      <c r="A238" s="52"/>
      <c r="E238" s="44"/>
      <c r="I238" s="44"/>
      <c r="J238" s="44"/>
    </row>
    <row r="239" spans="1:10" s="43" customFormat="1" ht="12.75">
      <c r="A239" s="52"/>
      <c r="E239" s="44"/>
      <c r="I239" s="44"/>
      <c r="J239" s="44"/>
    </row>
    <row r="240" spans="1:10" s="43" customFormat="1" ht="12.75">
      <c r="A240" s="52"/>
      <c r="E240" s="44"/>
      <c r="I240" s="44"/>
      <c r="J240" s="44"/>
    </row>
    <row r="241" spans="1:10" s="43" customFormat="1" ht="12.75">
      <c r="A241" s="52"/>
      <c r="E241" s="44"/>
      <c r="I241" s="44"/>
      <c r="J241" s="44"/>
    </row>
    <row r="242" spans="1:10" s="43" customFormat="1" ht="12.75">
      <c r="A242" s="52"/>
      <c r="E242" s="44"/>
      <c r="I242" s="44"/>
      <c r="J242" s="44"/>
    </row>
    <row r="243" spans="1:10" s="43" customFormat="1" ht="12.75">
      <c r="A243" s="52"/>
      <c r="E243" s="44"/>
      <c r="I243" s="44"/>
      <c r="J243" s="44"/>
    </row>
    <row r="244" spans="1:10" s="43" customFormat="1" ht="12.75">
      <c r="A244" s="52"/>
      <c r="E244" s="44"/>
      <c r="I244" s="44"/>
      <c r="J244" s="44"/>
    </row>
    <row r="245" spans="1:10" s="43" customFormat="1" ht="12.75">
      <c r="A245" s="52"/>
      <c r="E245" s="44"/>
      <c r="I245" s="44"/>
      <c r="J245" s="44"/>
    </row>
    <row r="246" spans="1:10" s="43" customFormat="1" ht="12.75">
      <c r="A246" s="52"/>
      <c r="E246" s="44"/>
      <c r="I246" s="44"/>
      <c r="J246" s="44"/>
    </row>
    <row r="247" spans="1:10" s="43" customFormat="1" ht="12.75">
      <c r="A247" s="52"/>
      <c r="E247" s="44"/>
      <c r="I247" s="44"/>
      <c r="J247" s="44"/>
    </row>
    <row r="248" spans="1:10" s="43" customFormat="1" ht="12.75">
      <c r="A248" s="52"/>
      <c r="E248" s="44"/>
      <c r="I248" s="44"/>
      <c r="J248" s="44"/>
    </row>
    <row r="249" spans="1:10" s="43" customFormat="1" ht="12.75">
      <c r="A249" s="52"/>
      <c r="E249" s="44"/>
      <c r="I249" s="44"/>
      <c r="J249" s="44"/>
    </row>
    <row r="250" spans="1:10" s="43" customFormat="1" ht="12.75">
      <c r="A250" s="52"/>
      <c r="E250" s="44"/>
      <c r="I250" s="44"/>
      <c r="J250" s="44"/>
    </row>
    <row r="251" spans="1:10" s="43" customFormat="1" ht="12.75">
      <c r="A251" s="52"/>
      <c r="E251" s="44"/>
      <c r="I251" s="44"/>
      <c r="J251" s="44"/>
    </row>
    <row r="252" spans="1:10" s="43" customFormat="1" ht="12.75">
      <c r="A252" s="52"/>
      <c r="E252" s="44"/>
      <c r="I252" s="44"/>
      <c r="J252" s="44"/>
    </row>
    <row r="253" spans="1:10" s="43" customFormat="1" ht="12.75">
      <c r="A253" s="52"/>
      <c r="E253" s="44"/>
      <c r="I253" s="44"/>
      <c r="J253" s="44"/>
    </row>
    <row r="254" spans="1:10" s="43" customFormat="1" ht="12.75">
      <c r="A254" s="52"/>
      <c r="E254" s="44"/>
      <c r="I254" s="44"/>
      <c r="J254" s="44"/>
    </row>
    <row r="255" spans="1:10" s="43" customFormat="1" ht="12.75">
      <c r="A255" s="52"/>
      <c r="E255" s="44"/>
      <c r="I255" s="44"/>
      <c r="J255" s="44"/>
    </row>
    <row r="256" spans="1:10" s="43" customFormat="1" ht="12.75">
      <c r="A256" s="52"/>
      <c r="E256" s="44"/>
      <c r="I256" s="44"/>
      <c r="J256" s="44"/>
    </row>
    <row r="257" spans="1:10" s="43" customFormat="1" ht="12.75">
      <c r="A257" s="52"/>
      <c r="E257" s="44"/>
      <c r="I257" s="44"/>
      <c r="J257" s="44"/>
    </row>
    <row r="258" spans="1:10" s="43" customFormat="1" ht="12.75">
      <c r="A258" s="52"/>
      <c r="E258" s="44"/>
      <c r="I258" s="44"/>
      <c r="J258" s="44"/>
    </row>
    <row r="259" spans="1:10" s="43" customFormat="1" ht="12.75">
      <c r="A259" s="52"/>
      <c r="E259" s="44"/>
      <c r="I259" s="44"/>
      <c r="J259" s="44"/>
    </row>
    <row r="260" spans="1:10" s="43" customFormat="1" ht="12.75">
      <c r="A260" s="52"/>
      <c r="E260" s="44"/>
      <c r="I260" s="44"/>
      <c r="J260" s="44"/>
    </row>
    <row r="261" spans="1:10" s="43" customFormat="1" ht="12.75">
      <c r="A261" s="52"/>
      <c r="E261" s="44"/>
      <c r="I261" s="44"/>
      <c r="J261" s="44"/>
    </row>
    <row r="262" spans="1:10" s="43" customFormat="1" ht="12.75">
      <c r="A262" s="52"/>
      <c r="E262" s="44"/>
      <c r="I262" s="44"/>
      <c r="J262" s="44"/>
    </row>
    <row r="263" spans="1:10" s="43" customFormat="1" ht="12.75">
      <c r="A263" s="52"/>
      <c r="E263" s="44"/>
      <c r="I263" s="44"/>
      <c r="J263" s="44"/>
    </row>
    <row r="264" spans="1:10" s="43" customFormat="1" ht="12.75">
      <c r="A264" s="52"/>
      <c r="E264" s="44"/>
      <c r="I264" s="44"/>
      <c r="J264" s="44"/>
    </row>
    <row r="265" spans="1:10" s="43" customFormat="1" ht="12.75">
      <c r="A265" s="52"/>
      <c r="E265" s="44"/>
      <c r="I265" s="44"/>
      <c r="J265" s="44"/>
    </row>
    <row r="266" spans="1:10" s="43" customFormat="1" ht="12.75">
      <c r="A266" s="52"/>
      <c r="E266" s="44"/>
      <c r="I266" s="44"/>
      <c r="J266" s="44"/>
    </row>
    <row r="267" spans="1:10" s="43" customFormat="1" ht="12.75">
      <c r="A267" s="52"/>
      <c r="E267" s="44"/>
      <c r="I267" s="44"/>
      <c r="J267" s="44"/>
    </row>
    <row r="268" spans="1:10" s="43" customFormat="1" ht="12.75">
      <c r="A268" s="52"/>
      <c r="E268" s="44"/>
      <c r="I268" s="44"/>
      <c r="J268" s="44"/>
    </row>
    <row r="269" spans="1:10" s="43" customFormat="1" ht="12.75">
      <c r="A269" s="52"/>
      <c r="E269" s="44"/>
      <c r="I269" s="44"/>
      <c r="J269" s="44"/>
    </row>
    <row r="270" spans="1:10" s="43" customFormat="1" ht="12.75">
      <c r="A270" s="52"/>
      <c r="E270" s="44"/>
      <c r="I270" s="44"/>
      <c r="J270" s="44"/>
    </row>
    <row r="271" spans="1:10" s="43" customFormat="1" ht="12.75">
      <c r="A271" s="52"/>
      <c r="E271" s="44"/>
      <c r="I271" s="44"/>
      <c r="J271" s="44"/>
    </row>
    <row r="272" spans="1:10" s="43" customFormat="1" ht="12.75">
      <c r="A272" s="52"/>
      <c r="E272" s="44"/>
      <c r="I272" s="44"/>
      <c r="J272" s="44"/>
    </row>
    <row r="273" spans="1:10" s="43" customFormat="1" ht="12.75">
      <c r="A273" s="52"/>
      <c r="E273" s="44"/>
      <c r="I273" s="44"/>
      <c r="J273" s="44"/>
    </row>
    <row r="274" spans="1:10" s="43" customFormat="1" ht="12.75">
      <c r="A274" s="52"/>
      <c r="E274" s="44"/>
      <c r="I274" s="44"/>
      <c r="J274" s="44"/>
    </row>
    <row r="275" spans="1:10" s="43" customFormat="1" ht="12.75">
      <c r="A275" s="52"/>
      <c r="E275" s="44"/>
      <c r="I275" s="44"/>
      <c r="J275" s="44"/>
    </row>
    <row r="276" spans="1:10" s="43" customFormat="1" ht="12.75">
      <c r="A276" s="52"/>
      <c r="E276" s="44"/>
      <c r="I276" s="44"/>
      <c r="J276" s="44"/>
    </row>
    <row r="277" spans="1:10" s="43" customFormat="1" ht="12.75">
      <c r="A277" s="52"/>
      <c r="E277" s="44"/>
      <c r="I277" s="44"/>
      <c r="J277" s="44"/>
    </row>
    <row r="278" spans="1:10" s="43" customFormat="1" ht="12.75">
      <c r="A278" s="52"/>
      <c r="E278" s="44"/>
      <c r="I278" s="44"/>
      <c r="J278" s="44"/>
    </row>
    <row r="279" spans="1:10" s="43" customFormat="1" ht="12.75">
      <c r="A279" s="52"/>
      <c r="E279" s="44"/>
      <c r="I279" s="44"/>
      <c r="J279" s="44"/>
    </row>
    <row r="280" spans="1:10" s="43" customFormat="1" ht="12.75">
      <c r="A280" s="52"/>
      <c r="E280" s="44"/>
      <c r="I280" s="44"/>
      <c r="J280" s="44"/>
    </row>
    <row r="281" spans="1:10" s="43" customFormat="1" ht="12.75">
      <c r="A281" s="52"/>
      <c r="E281" s="44"/>
      <c r="I281" s="44"/>
      <c r="J281" s="44"/>
    </row>
    <row r="282" spans="1:10" s="43" customFormat="1" ht="12.75">
      <c r="A282" s="52"/>
      <c r="E282" s="44"/>
      <c r="I282" s="44"/>
      <c r="J282" s="44"/>
    </row>
    <row r="283" spans="1:10" s="43" customFormat="1" ht="12.75">
      <c r="A283" s="52"/>
      <c r="E283" s="44"/>
      <c r="I283" s="44"/>
      <c r="J283" s="44"/>
    </row>
    <row r="284" spans="1:10" s="43" customFormat="1" ht="12.75">
      <c r="A284" s="52"/>
      <c r="E284" s="44"/>
      <c r="I284" s="44"/>
      <c r="J284" s="44"/>
    </row>
    <row r="285" spans="1:10" s="43" customFormat="1" ht="12.75">
      <c r="A285" s="52"/>
      <c r="E285" s="44"/>
      <c r="I285" s="44"/>
      <c r="J285" s="44"/>
    </row>
    <row r="286" spans="1:10" s="43" customFormat="1" ht="12.75">
      <c r="A286" s="52"/>
      <c r="E286" s="44"/>
      <c r="I286" s="44"/>
      <c r="J286" s="44"/>
    </row>
    <row r="287" spans="1:10" s="43" customFormat="1" ht="12.75">
      <c r="A287" s="52"/>
      <c r="E287" s="44"/>
      <c r="I287" s="44"/>
      <c r="J287" s="44"/>
    </row>
    <row r="288" spans="1:10" s="43" customFormat="1" ht="12.75">
      <c r="A288" s="52"/>
      <c r="E288" s="44"/>
      <c r="I288" s="44"/>
      <c r="J288" s="44"/>
    </row>
    <row r="289" spans="1:10" s="43" customFormat="1" ht="12.75">
      <c r="A289" s="52"/>
      <c r="E289" s="44"/>
      <c r="I289" s="44"/>
      <c r="J289" s="44"/>
    </row>
    <row r="290" spans="1:10" s="43" customFormat="1" ht="12.75">
      <c r="A290" s="52"/>
      <c r="E290" s="44"/>
      <c r="I290" s="44"/>
      <c r="J290" s="44"/>
    </row>
    <row r="291" spans="1:10" s="43" customFormat="1" ht="12.75">
      <c r="A291" s="52"/>
      <c r="E291" s="44"/>
      <c r="I291" s="44"/>
      <c r="J291" s="44"/>
    </row>
    <row r="292" spans="1:10" s="43" customFormat="1" ht="12.75">
      <c r="A292" s="52"/>
      <c r="E292" s="44"/>
      <c r="I292" s="44"/>
      <c r="J292" s="44"/>
    </row>
    <row r="293" spans="1:10" s="43" customFormat="1" ht="12.75">
      <c r="A293" s="52"/>
      <c r="E293" s="44"/>
      <c r="I293" s="44"/>
      <c r="J293" s="44"/>
    </row>
    <row r="294" spans="1:10" s="43" customFormat="1" ht="12.75">
      <c r="A294" s="52"/>
      <c r="E294" s="44"/>
      <c r="I294" s="44"/>
      <c r="J294" s="44"/>
    </row>
    <row r="295" spans="1:10" s="43" customFormat="1" ht="12.75">
      <c r="A295" s="52"/>
      <c r="E295" s="44"/>
      <c r="I295" s="44"/>
      <c r="J295" s="44"/>
    </row>
    <row r="296" spans="1:10" s="43" customFormat="1" ht="12.75">
      <c r="A296" s="52"/>
      <c r="E296" s="44"/>
      <c r="I296" s="44"/>
      <c r="J296" s="44"/>
    </row>
    <row r="297" spans="1:10" s="43" customFormat="1" ht="12.75">
      <c r="A297" s="52"/>
      <c r="E297" s="44"/>
      <c r="I297" s="44"/>
      <c r="J297" s="44"/>
    </row>
    <row r="298" spans="1:10" s="43" customFormat="1" ht="12.75">
      <c r="A298" s="52"/>
      <c r="E298" s="44"/>
      <c r="I298" s="44"/>
      <c r="J298" s="44"/>
    </row>
    <row r="299" spans="1:10" s="43" customFormat="1" ht="12.75">
      <c r="A299" s="52"/>
      <c r="E299" s="44"/>
      <c r="I299" s="44"/>
      <c r="J299" s="44"/>
    </row>
    <row r="300" spans="1:10" s="43" customFormat="1" ht="12.75">
      <c r="A300" s="52"/>
      <c r="E300" s="44"/>
      <c r="I300" s="44"/>
      <c r="J300" s="44"/>
    </row>
    <row r="301" spans="1:10" s="43" customFormat="1" ht="12.75">
      <c r="A301" s="52"/>
      <c r="E301" s="44"/>
      <c r="I301" s="44"/>
      <c r="J301" s="44"/>
    </row>
    <row r="302" spans="1:10" s="43" customFormat="1" ht="12.75">
      <c r="A302" s="52"/>
      <c r="E302" s="44"/>
      <c r="I302" s="44"/>
      <c r="J302" s="44"/>
    </row>
    <row r="303" spans="1:10" s="43" customFormat="1" ht="12.75">
      <c r="A303" s="52"/>
      <c r="E303" s="44"/>
      <c r="I303" s="44"/>
      <c r="J303" s="44"/>
    </row>
    <row r="304" spans="1:10" s="43" customFormat="1" ht="12.75">
      <c r="A304" s="52"/>
      <c r="E304" s="44"/>
      <c r="I304" s="44"/>
      <c r="J304" s="44"/>
    </row>
    <row r="305" spans="1:10" s="43" customFormat="1" ht="12.75">
      <c r="A305" s="52"/>
      <c r="E305" s="44"/>
      <c r="I305" s="44"/>
      <c r="J305" s="44"/>
    </row>
    <row r="306" spans="1:10" s="43" customFormat="1" ht="12.75">
      <c r="A306" s="52"/>
      <c r="E306" s="44"/>
      <c r="I306" s="44"/>
      <c r="J306" s="44"/>
    </row>
    <row r="307" spans="1:10" s="43" customFormat="1" ht="12.75">
      <c r="A307" s="52"/>
      <c r="E307" s="44"/>
      <c r="I307" s="44"/>
      <c r="J307" s="44"/>
    </row>
    <row r="308" spans="1:10" s="43" customFormat="1" ht="12.75">
      <c r="A308" s="52"/>
      <c r="E308" s="44"/>
      <c r="I308" s="44"/>
      <c r="J308" s="44"/>
    </row>
    <row r="309" spans="1:10" s="43" customFormat="1" ht="12.75">
      <c r="A309" s="52"/>
      <c r="E309" s="44"/>
      <c r="I309" s="44"/>
      <c r="J309" s="44"/>
    </row>
    <row r="310" spans="1:10" s="43" customFormat="1" ht="12.75">
      <c r="A310" s="52"/>
      <c r="E310" s="44"/>
      <c r="I310" s="44"/>
      <c r="J310" s="44"/>
    </row>
    <row r="311" spans="1:10" s="43" customFormat="1" ht="12.75">
      <c r="A311" s="52"/>
      <c r="E311" s="44"/>
      <c r="I311" s="44"/>
      <c r="J311" s="44"/>
    </row>
    <row r="312" spans="1:10" s="43" customFormat="1" ht="12.75">
      <c r="A312" s="52"/>
      <c r="E312" s="44"/>
      <c r="I312" s="44"/>
      <c r="J312" s="44"/>
    </row>
    <row r="313" spans="1:10" s="43" customFormat="1" ht="12.75">
      <c r="A313" s="52"/>
      <c r="E313" s="44"/>
      <c r="I313" s="44"/>
      <c r="J313" s="44"/>
    </row>
    <row r="314" spans="1:10" s="43" customFormat="1" ht="12.75">
      <c r="A314" s="52"/>
      <c r="E314" s="44"/>
      <c r="I314" s="44"/>
      <c r="J314" s="44"/>
    </row>
    <row r="315" spans="1:10" s="43" customFormat="1" ht="12.75">
      <c r="A315" s="52"/>
      <c r="E315" s="44"/>
      <c r="I315" s="44"/>
      <c r="J315" s="44"/>
    </row>
    <row r="316" spans="1:10" s="43" customFormat="1" ht="12.75">
      <c r="A316" s="52"/>
      <c r="E316" s="44"/>
      <c r="I316" s="44"/>
      <c r="J316" s="44"/>
    </row>
    <row r="317" spans="1:10" s="43" customFormat="1" ht="12.75">
      <c r="A317" s="52"/>
      <c r="E317" s="44"/>
      <c r="I317" s="44"/>
      <c r="J317" s="44"/>
    </row>
    <row r="318" spans="1:10" s="43" customFormat="1" ht="12.75">
      <c r="A318" s="52"/>
      <c r="E318" s="44"/>
      <c r="I318" s="44"/>
      <c r="J318" s="44"/>
    </row>
    <row r="319" spans="1:10" s="43" customFormat="1" ht="12.75">
      <c r="A319" s="52"/>
      <c r="E319" s="44"/>
      <c r="I319" s="44"/>
      <c r="J319" s="44"/>
    </row>
    <row r="320" spans="1:10" s="43" customFormat="1" ht="12.75">
      <c r="A320" s="52"/>
      <c r="E320" s="44"/>
      <c r="I320" s="44"/>
      <c r="J320" s="44"/>
    </row>
    <row r="321" spans="1:10" s="43" customFormat="1" ht="12.75">
      <c r="A321" s="52"/>
      <c r="E321" s="44"/>
      <c r="I321" s="44"/>
      <c r="J321" s="44"/>
    </row>
    <row r="322" spans="1:10" s="43" customFormat="1" ht="12.75">
      <c r="A322" s="52"/>
      <c r="E322" s="44"/>
      <c r="I322" s="44"/>
      <c r="J322" s="44"/>
    </row>
    <row r="323" spans="1:10" s="43" customFormat="1" ht="12.75">
      <c r="A323" s="52"/>
      <c r="E323" s="44"/>
      <c r="I323" s="44"/>
      <c r="J323" s="44"/>
    </row>
    <row r="324" spans="1:10" s="43" customFormat="1" ht="12.75">
      <c r="A324" s="52"/>
      <c r="E324" s="44"/>
      <c r="I324" s="44"/>
      <c r="J324" s="44"/>
    </row>
    <row r="325" spans="1:10" s="43" customFormat="1" ht="12.75">
      <c r="A325" s="52"/>
      <c r="E325" s="44"/>
      <c r="I325" s="44"/>
      <c r="J325" s="44"/>
    </row>
    <row r="326" spans="1:10" s="43" customFormat="1" ht="12.75">
      <c r="A326" s="52"/>
      <c r="E326" s="44"/>
      <c r="I326" s="44"/>
      <c r="J326" s="44"/>
    </row>
    <row r="327" spans="1:10" s="43" customFormat="1" ht="12.75">
      <c r="A327" s="52"/>
      <c r="E327" s="44"/>
      <c r="I327" s="44"/>
      <c r="J327" s="44"/>
    </row>
    <row r="328" spans="1:10" s="43" customFormat="1" ht="12.75">
      <c r="A328" s="52"/>
      <c r="E328" s="44"/>
      <c r="I328" s="44"/>
      <c r="J328" s="44"/>
    </row>
    <row r="329" spans="1:10" s="43" customFormat="1" ht="12.75">
      <c r="A329" s="52"/>
      <c r="E329" s="44"/>
      <c r="I329" s="44"/>
      <c r="J329" s="44"/>
    </row>
    <row r="330" spans="1:10" s="43" customFormat="1" ht="12.75">
      <c r="A330" s="52"/>
      <c r="E330" s="44"/>
      <c r="I330" s="44"/>
      <c r="J330" s="44"/>
    </row>
    <row r="331" spans="1:10" s="43" customFormat="1" ht="12.75">
      <c r="A331" s="52"/>
      <c r="E331" s="44"/>
      <c r="I331" s="44"/>
      <c r="J331" s="44"/>
    </row>
    <row r="332" spans="1:10" s="43" customFormat="1" ht="12.75">
      <c r="A332" s="52"/>
      <c r="E332" s="44"/>
      <c r="I332" s="44"/>
      <c r="J332" s="44"/>
    </row>
    <row r="333" spans="1:10" s="43" customFormat="1" ht="12.75">
      <c r="A333" s="52"/>
      <c r="E333" s="44"/>
      <c r="I333" s="44"/>
      <c r="J333" s="44"/>
    </row>
    <row r="334" spans="1:10" s="43" customFormat="1" ht="12.75">
      <c r="A334" s="52"/>
      <c r="E334" s="44"/>
      <c r="I334" s="44"/>
      <c r="J334" s="44"/>
    </row>
    <row r="335" spans="1:10" s="43" customFormat="1" ht="12.75">
      <c r="A335" s="52"/>
      <c r="E335" s="44"/>
      <c r="I335" s="44"/>
      <c r="J335" s="44"/>
    </row>
    <row r="336" spans="1:10" s="43" customFormat="1" ht="12.75">
      <c r="A336" s="52"/>
      <c r="E336" s="44"/>
      <c r="I336" s="44"/>
      <c r="J336" s="44"/>
    </row>
    <row r="337" spans="1:10" s="43" customFormat="1" ht="12.75">
      <c r="A337" s="52"/>
      <c r="E337" s="44"/>
      <c r="I337" s="44"/>
      <c r="J337" s="44"/>
    </row>
    <row r="338" spans="1:10" s="43" customFormat="1" ht="12.75">
      <c r="A338" s="52"/>
      <c r="E338" s="44"/>
      <c r="I338" s="44"/>
      <c r="J338" s="44"/>
    </row>
    <row r="339" spans="1:10" s="43" customFormat="1" ht="12.75">
      <c r="A339" s="52"/>
      <c r="E339" s="44"/>
      <c r="I339" s="44"/>
      <c r="J339" s="44"/>
    </row>
    <row r="340" spans="1:10" s="43" customFormat="1" ht="12.75">
      <c r="A340" s="52"/>
      <c r="E340" s="44"/>
      <c r="I340" s="44"/>
      <c r="J340" s="44"/>
    </row>
    <row r="341" spans="1:10" s="43" customFormat="1" ht="12.75">
      <c r="A341" s="52"/>
      <c r="E341" s="44"/>
      <c r="I341" s="44"/>
      <c r="J341" s="44"/>
    </row>
    <row r="342" spans="1:10" s="43" customFormat="1" ht="12.75">
      <c r="A342" s="52"/>
      <c r="E342" s="44"/>
      <c r="I342" s="44"/>
      <c r="J342" s="44"/>
    </row>
    <row r="343" spans="1:10" s="43" customFormat="1" ht="12.75">
      <c r="A343" s="52"/>
      <c r="E343" s="44"/>
      <c r="I343" s="44"/>
      <c r="J343" s="44"/>
    </row>
    <row r="344" spans="1:10" s="43" customFormat="1" ht="12.75">
      <c r="A344" s="52"/>
      <c r="E344" s="44"/>
      <c r="I344" s="44"/>
      <c r="J344" s="44"/>
    </row>
    <row r="345" spans="1:10" s="43" customFormat="1" ht="12.75">
      <c r="A345" s="52"/>
      <c r="E345" s="44"/>
      <c r="I345" s="44"/>
      <c r="J345" s="44"/>
    </row>
    <row r="346" spans="1:10" s="43" customFormat="1" ht="12.75">
      <c r="A346" s="52"/>
      <c r="E346" s="44"/>
      <c r="I346" s="44"/>
      <c r="J346" s="44"/>
    </row>
    <row r="347" spans="1:10" s="43" customFormat="1" ht="12.75">
      <c r="A347" s="52"/>
      <c r="E347" s="44"/>
      <c r="I347" s="44"/>
      <c r="J347" s="44"/>
    </row>
    <row r="348" spans="1:10" s="43" customFormat="1" ht="12.75">
      <c r="A348" s="52"/>
      <c r="E348" s="44"/>
      <c r="I348" s="44"/>
      <c r="J348" s="44"/>
    </row>
    <row r="349" spans="1:10" s="43" customFormat="1" ht="12.75">
      <c r="A349" s="52"/>
      <c r="E349" s="44"/>
      <c r="I349" s="44"/>
      <c r="J349" s="44"/>
    </row>
    <row r="350" spans="1:10" s="43" customFormat="1" ht="12.75">
      <c r="A350" s="52"/>
      <c r="E350" s="44"/>
      <c r="I350" s="44"/>
      <c r="J350" s="44"/>
    </row>
    <row r="351" spans="1:10" s="43" customFormat="1" ht="12.75">
      <c r="A351" s="52"/>
      <c r="E351" s="44"/>
      <c r="I351" s="44"/>
      <c r="J351" s="44"/>
    </row>
    <row r="352" spans="1:10" s="43" customFormat="1" ht="12.75">
      <c r="A352" s="52"/>
      <c r="E352" s="44"/>
      <c r="I352" s="44"/>
      <c r="J352" s="44"/>
    </row>
    <row r="353" spans="1:10" s="43" customFormat="1" ht="12.75">
      <c r="A353" s="52"/>
      <c r="E353" s="44"/>
      <c r="I353" s="44"/>
      <c r="J353" s="44"/>
    </row>
    <row r="354" spans="1:10" s="43" customFormat="1" ht="12.75">
      <c r="A354" s="52"/>
      <c r="E354" s="44"/>
      <c r="I354" s="44"/>
      <c r="J354" s="44"/>
    </row>
    <row r="355" spans="1:10" s="43" customFormat="1" ht="12.75">
      <c r="A355" s="52"/>
      <c r="E355" s="44"/>
      <c r="I355" s="44"/>
      <c r="J355" s="44"/>
    </row>
    <row r="356" spans="1:10" s="43" customFormat="1" ht="12.75">
      <c r="A356" s="52"/>
      <c r="E356" s="44"/>
      <c r="I356" s="44"/>
      <c r="J356" s="44"/>
    </row>
    <row r="357" spans="1:10" s="43" customFormat="1" ht="12.75">
      <c r="A357" s="52"/>
      <c r="E357" s="44"/>
      <c r="I357" s="44"/>
      <c r="J357" s="44"/>
    </row>
    <row r="358" spans="1:10" s="43" customFormat="1" ht="12.75">
      <c r="A358" s="52"/>
      <c r="E358" s="44"/>
      <c r="I358" s="44"/>
      <c r="J358" s="44"/>
    </row>
    <row r="359" spans="1:10" s="43" customFormat="1" ht="12.75">
      <c r="A359" s="52"/>
      <c r="E359" s="44"/>
      <c r="I359" s="44"/>
      <c r="J359" s="44"/>
    </row>
    <row r="360" spans="1:10" s="43" customFormat="1" ht="12.75">
      <c r="A360" s="52"/>
      <c r="E360" s="44"/>
      <c r="I360" s="44"/>
      <c r="J360" s="44"/>
    </row>
    <row r="361" spans="1:10" s="43" customFormat="1" ht="12.75">
      <c r="A361" s="52"/>
      <c r="E361" s="44"/>
      <c r="I361" s="44"/>
      <c r="J361" s="44"/>
    </row>
    <row r="362" spans="1:10" s="43" customFormat="1" ht="12.75">
      <c r="A362" s="52"/>
      <c r="E362" s="44"/>
      <c r="I362" s="44"/>
      <c r="J362" s="44"/>
    </row>
    <row r="363" spans="1:10" s="43" customFormat="1" ht="12.75">
      <c r="A363" s="52"/>
      <c r="E363" s="44"/>
      <c r="I363" s="44"/>
      <c r="J363" s="44"/>
    </row>
    <row r="364" spans="1:10" s="43" customFormat="1" ht="12.75">
      <c r="A364" s="52"/>
      <c r="E364" s="44"/>
      <c r="I364" s="44"/>
      <c r="J364" s="44"/>
    </row>
    <row r="365" spans="1:10" s="43" customFormat="1" ht="12.75">
      <c r="A365" s="52"/>
      <c r="E365" s="44"/>
      <c r="I365" s="44"/>
      <c r="J365" s="44"/>
    </row>
    <row r="366" spans="1:10" s="43" customFormat="1" ht="12.75">
      <c r="A366" s="52"/>
      <c r="E366" s="44"/>
      <c r="I366" s="44"/>
      <c r="J366" s="44"/>
    </row>
    <row r="367" spans="1:10" s="43" customFormat="1" ht="12.75">
      <c r="A367" s="52"/>
      <c r="E367" s="44"/>
      <c r="I367" s="44"/>
      <c r="J367" s="44"/>
    </row>
    <row r="368" spans="1:10" s="43" customFormat="1" ht="12.75">
      <c r="A368" s="52"/>
      <c r="E368" s="44"/>
      <c r="I368" s="44"/>
      <c r="J368" s="44"/>
    </row>
    <row r="369" spans="1:10" s="43" customFormat="1" ht="12.75">
      <c r="A369" s="52"/>
      <c r="E369" s="44"/>
      <c r="I369" s="44"/>
      <c r="J369" s="44"/>
    </row>
    <row r="370" spans="1:10" s="43" customFormat="1" ht="12.75">
      <c r="A370" s="52"/>
      <c r="E370" s="44"/>
      <c r="I370" s="44"/>
      <c r="J370" s="44"/>
    </row>
    <row r="371" spans="1:10" s="43" customFormat="1" ht="12.75">
      <c r="A371" s="52"/>
      <c r="E371" s="44"/>
      <c r="I371" s="44"/>
      <c r="J371" s="44"/>
    </row>
    <row r="372" spans="1:10" s="43" customFormat="1" ht="12.75">
      <c r="A372" s="52"/>
      <c r="E372" s="44"/>
      <c r="I372" s="44"/>
      <c r="J372" s="44"/>
    </row>
    <row r="373" spans="1:10" s="43" customFormat="1" ht="12.75">
      <c r="A373" s="52"/>
      <c r="E373" s="44"/>
      <c r="I373" s="44"/>
      <c r="J373" s="44"/>
    </row>
    <row r="374" spans="1:10" s="43" customFormat="1" ht="12.75">
      <c r="A374" s="52"/>
      <c r="E374" s="44"/>
      <c r="I374" s="44"/>
      <c r="J374" s="44"/>
    </row>
    <row r="375" spans="1:10" s="43" customFormat="1" ht="12.75">
      <c r="A375" s="52"/>
      <c r="E375" s="44"/>
      <c r="I375" s="44"/>
      <c r="J375" s="44"/>
    </row>
    <row r="376" spans="1:10" s="43" customFormat="1" ht="12.75">
      <c r="A376" s="52"/>
      <c r="E376" s="44"/>
      <c r="I376" s="44"/>
      <c r="J376" s="44"/>
    </row>
    <row r="377" spans="5:10" ht="12.75">
      <c r="E377" s="47"/>
      <c r="I377" s="47"/>
      <c r="J377" s="47"/>
    </row>
    <row r="378" spans="5:10" ht="12.75">
      <c r="E378" s="47"/>
      <c r="I378" s="47"/>
      <c r="J378" s="47"/>
    </row>
    <row r="379" spans="5:10" ht="12.75">
      <c r="E379" s="47"/>
      <c r="I379" s="47"/>
      <c r="J379" s="47"/>
    </row>
    <row r="380" spans="5:10" ht="12.75">
      <c r="E380" s="47"/>
      <c r="I380" s="47"/>
      <c r="J380" s="47"/>
    </row>
    <row r="381" spans="5:10" ht="12.75">
      <c r="E381" s="47"/>
      <c r="I381" s="47"/>
      <c r="J381" s="47"/>
    </row>
    <row r="382" spans="5:10" ht="12.75">
      <c r="E382" s="47"/>
      <c r="I382" s="47"/>
      <c r="J382" s="47"/>
    </row>
    <row r="383" spans="5:10" ht="12.75">
      <c r="E383" s="47"/>
      <c r="I383" s="47"/>
      <c r="J383" s="47"/>
    </row>
    <row r="384" spans="5:10" ht="12.75">
      <c r="E384" s="47"/>
      <c r="I384" s="47"/>
      <c r="J384" s="47"/>
    </row>
    <row r="385" spans="5:10" ht="12.75">
      <c r="E385" s="47"/>
      <c r="I385" s="47"/>
      <c r="J385" s="47"/>
    </row>
    <row r="386" spans="5:10" ht="12.75">
      <c r="E386" s="47"/>
      <c r="I386" s="47"/>
      <c r="J386" s="47"/>
    </row>
    <row r="387" spans="5:10" ht="12.75">
      <c r="E387" s="47"/>
      <c r="I387" s="47"/>
      <c r="J387" s="47"/>
    </row>
    <row r="388" spans="5:10" ht="12.75">
      <c r="E388" s="47"/>
      <c r="I388" s="47"/>
      <c r="J388" s="47"/>
    </row>
    <row r="389" spans="5:10" ht="12.75">
      <c r="E389" s="47"/>
      <c r="I389" s="47"/>
      <c r="J389" s="47"/>
    </row>
    <row r="390" spans="5:10" ht="12.75">
      <c r="E390" s="47"/>
      <c r="I390" s="47"/>
      <c r="J390" s="47"/>
    </row>
    <row r="391" spans="5:10" ht="12.75">
      <c r="E391" s="47"/>
      <c r="I391" s="47"/>
      <c r="J391" s="47"/>
    </row>
    <row r="392" spans="5:10" ht="12.75">
      <c r="E392" s="47"/>
      <c r="I392" s="47"/>
      <c r="J392" s="47"/>
    </row>
    <row r="393" spans="5:10" ht="12.75">
      <c r="E393" s="47"/>
      <c r="I393" s="47"/>
      <c r="J393" s="47"/>
    </row>
    <row r="394" spans="5:10" ht="12.75">
      <c r="E394" s="47"/>
      <c r="I394" s="47"/>
      <c r="J394" s="47"/>
    </row>
    <row r="395" spans="5:10" ht="12.75">
      <c r="E395" s="47"/>
      <c r="I395" s="47"/>
      <c r="J395" s="47"/>
    </row>
    <row r="396" spans="5:10" ht="12.75">
      <c r="E396" s="47"/>
      <c r="I396" s="47"/>
      <c r="J396" s="47"/>
    </row>
    <row r="397" spans="5:10" ht="12.75">
      <c r="E397" s="47"/>
      <c r="I397" s="47"/>
      <c r="J397" s="47"/>
    </row>
    <row r="398" spans="5:10" ht="12.75">
      <c r="E398" s="47"/>
      <c r="I398" s="47"/>
      <c r="J398" s="47"/>
    </row>
    <row r="399" spans="5:10" ht="12.75">
      <c r="E399" s="47"/>
      <c r="I399" s="47"/>
      <c r="J399" s="47"/>
    </row>
    <row r="400" spans="5:10" ht="12.75">
      <c r="E400" s="47"/>
      <c r="I400" s="47"/>
      <c r="J400" s="47"/>
    </row>
    <row r="401" spans="5:10" ht="12.75">
      <c r="E401" s="47"/>
      <c r="I401" s="47"/>
      <c r="J401" s="47"/>
    </row>
    <row r="402" spans="5:10" ht="12.75">
      <c r="E402" s="47"/>
      <c r="I402" s="47"/>
      <c r="J402" s="47"/>
    </row>
    <row r="403" spans="5:10" ht="12.75">
      <c r="E403" s="47"/>
      <c r="I403" s="47"/>
      <c r="J403" s="47"/>
    </row>
    <row r="404" spans="5:10" ht="12.75">
      <c r="E404" s="47"/>
      <c r="I404" s="47"/>
      <c r="J404" s="47"/>
    </row>
    <row r="405" spans="5:10" ht="12.75">
      <c r="E405" s="47"/>
      <c r="I405" s="47"/>
      <c r="J405" s="47"/>
    </row>
    <row r="406" spans="5:10" ht="12.75">
      <c r="E406" s="47"/>
      <c r="I406" s="47"/>
      <c r="J406" s="47"/>
    </row>
    <row r="407" spans="5:10" ht="12.75">
      <c r="E407" s="47"/>
      <c r="I407" s="47"/>
      <c r="J407" s="47"/>
    </row>
    <row r="408" spans="5:10" ht="12.75">
      <c r="E408" s="47"/>
      <c r="I408" s="47"/>
      <c r="J408" s="47"/>
    </row>
    <row r="409" spans="5:10" ht="12.75">
      <c r="E409" s="47"/>
      <c r="I409" s="47"/>
      <c r="J409" s="47"/>
    </row>
    <row r="410" spans="5:10" ht="12.75">
      <c r="E410" s="47"/>
      <c r="I410" s="47"/>
      <c r="J410" s="47"/>
    </row>
    <row r="411" spans="5:10" ht="12.75">
      <c r="E411" s="47"/>
      <c r="I411" s="47"/>
      <c r="J411" s="47"/>
    </row>
    <row r="412" spans="5:10" ht="12.75">
      <c r="E412" s="47"/>
      <c r="I412" s="47"/>
      <c r="J412" s="47"/>
    </row>
    <row r="413" spans="5:10" ht="12.75">
      <c r="E413" s="47"/>
      <c r="I413" s="47"/>
      <c r="J413" s="47"/>
    </row>
    <row r="414" spans="5:10" ht="12.75">
      <c r="E414" s="47"/>
      <c r="I414" s="47"/>
      <c r="J414" s="47"/>
    </row>
    <row r="415" spans="5:10" ht="12.75">
      <c r="E415" s="47"/>
      <c r="I415" s="47"/>
      <c r="J415" s="47"/>
    </row>
    <row r="416" spans="5:10" ht="12.75">
      <c r="E416" s="47"/>
      <c r="I416" s="47"/>
      <c r="J416" s="47"/>
    </row>
    <row r="417" spans="5:10" ht="12.75">
      <c r="E417" s="47"/>
      <c r="I417" s="47"/>
      <c r="J417" s="47"/>
    </row>
    <row r="418" spans="5:10" ht="12.75">
      <c r="E418" s="47"/>
      <c r="I418" s="47"/>
      <c r="J418" s="47"/>
    </row>
    <row r="419" spans="5:10" ht="12.75">
      <c r="E419" s="47"/>
      <c r="I419" s="47"/>
      <c r="J419" s="47"/>
    </row>
    <row r="420" spans="5:10" ht="12.75">
      <c r="E420" s="47"/>
      <c r="I420" s="47"/>
      <c r="J420" s="47"/>
    </row>
    <row r="421" spans="5:10" ht="12.75">
      <c r="E421" s="47"/>
      <c r="I421" s="47"/>
      <c r="J421" s="47"/>
    </row>
    <row r="422" spans="5:10" ht="12.75">
      <c r="E422" s="47"/>
      <c r="I422" s="47"/>
      <c r="J422" s="47"/>
    </row>
    <row r="423" spans="5:10" ht="12.75">
      <c r="E423" s="47"/>
      <c r="I423" s="47"/>
      <c r="J423" s="47"/>
    </row>
    <row r="424" spans="5:10" ht="12.75">
      <c r="E424" s="47"/>
      <c r="I424" s="47"/>
      <c r="J424" s="47"/>
    </row>
    <row r="425" spans="5:10" ht="12.75">
      <c r="E425" s="47"/>
      <c r="I425" s="47"/>
      <c r="J425" s="47"/>
    </row>
    <row r="426" spans="5:10" ht="12.75">
      <c r="E426" s="47"/>
      <c r="I426" s="47"/>
      <c r="J426" s="47"/>
    </row>
    <row r="427" spans="5:10" ht="12.75">
      <c r="E427" s="47"/>
      <c r="I427" s="47"/>
      <c r="J427" s="47"/>
    </row>
    <row r="428" spans="5:10" ht="12.75">
      <c r="E428" s="47"/>
      <c r="I428" s="47"/>
      <c r="J428" s="47"/>
    </row>
    <row r="429" spans="5:10" ht="12.75">
      <c r="E429" s="47"/>
      <c r="I429" s="47"/>
      <c r="J429" s="47"/>
    </row>
    <row r="430" spans="5:10" ht="12.75">
      <c r="E430" s="47"/>
      <c r="I430" s="47"/>
      <c r="J430" s="47"/>
    </row>
    <row r="431" spans="5:10" ht="12.75">
      <c r="E431" s="47"/>
      <c r="I431" s="47"/>
      <c r="J431" s="47"/>
    </row>
    <row r="432" spans="5:10" ht="12.75">
      <c r="E432" s="47"/>
      <c r="I432" s="47"/>
      <c r="J432" s="47"/>
    </row>
    <row r="433" spans="5:10" ht="12.75">
      <c r="E433" s="47"/>
      <c r="I433" s="47"/>
      <c r="J433" s="47"/>
    </row>
    <row r="434" spans="5:10" ht="12.75">
      <c r="E434" s="47"/>
      <c r="I434" s="47"/>
      <c r="J434" s="47"/>
    </row>
    <row r="435" spans="5:10" ht="12.75">
      <c r="E435" s="47"/>
      <c r="I435" s="47"/>
      <c r="J435" s="47"/>
    </row>
    <row r="436" spans="5:10" ht="12.75">
      <c r="E436" s="47"/>
      <c r="I436" s="47"/>
      <c r="J436" s="47"/>
    </row>
    <row r="437" spans="5:10" ht="12.75">
      <c r="E437" s="47"/>
      <c r="I437" s="47"/>
      <c r="J437" s="47"/>
    </row>
    <row r="438" spans="5:10" ht="12.75">
      <c r="E438" s="47"/>
      <c r="I438" s="47"/>
      <c r="J438" s="47"/>
    </row>
    <row r="439" spans="5:10" ht="12.75">
      <c r="E439" s="47"/>
      <c r="I439" s="47"/>
      <c r="J439" s="47"/>
    </row>
    <row r="440" spans="5:10" ht="12.75">
      <c r="E440" s="47"/>
      <c r="I440" s="47"/>
      <c r="J440" s="47"/>
    </row>
    <row r="441" spans="5:10" ht="12.75">
      <c r="E441" s="47"/>
      <c r="I441" s="47"/>
      <c r="J441" s="47"/>
    </row>
    <row r="442" spans="5:10" ht="12.75">
      <c r="E442" s="47"/>
      <c r="I442" s="47"/>
      <c r="J442" s="47"/>
    </row>
    <row r="443" spans="5:10" ht="12.75">
      <c r="E443" s="47"/>
      <c r="I443" s="47"/>
      <c r="J443" s="47"/>
    </row>
    <row r="444" spans="5:10" ht="12.75">
      <c r="E444" s="47"/>
      <c r="I444" s="47"/>
      <c r="J444" s="47"/>
    </row>
    <row r="445" spans="5:10" ht="12.75">
      <c r="E445" s="47"/>
      <c r="I445" s="47"/>
      <c r="J445" s="47"/>
    </row>
    <row r="446" spans="5:10" ht="12.75">
      <c r="E446" s="47"/>
      <c r="I446" s="47"/>
      <c r="J446" s="47"/>
    </row>
    <row r="447" spans="5:10" ht="12.75">
      <c r="E447" s="47"/>
      <c r="I447" s="47"/>
      <c r="J447" s="47"/>
    </row>
    <row r="448" spans="5:10" ht="12.75">
      <c r="E448" s="47"/>
      <c r="I448" s="47"/>
      <c r="J448" s="47"/>
    </row>
    <row r="449" spans="5:10" ht="12.75">
      <c r="E449" s="47"/>
      <c r="I449" s="47"/>
      <c r="J449" s="47"/>
    </row>
    <row r="450" spans="5:10" ht="12.75">
      <c r="E450" s="47"/>
      <c r="I450" s="47"/>
      <c r="J450" s="47"/>
    </row>
    <row r="451" spans="5:10" ht="12.75">
      <c r="E451" s="47"/>
      <c r="I451" s="47"/>
      <c r="J451" s="47"/>
    </row>
    <row r="452" spans="5:10" ht="12.75">
      <c r="E452" s="47"/>
      <c r="I452" s="47"/>
      <c r="J452" s="47"/>
    </row>
    <row r="453" spans="5:10" ht="12.75">
      <c r="E453" s="47"/>
      <c r="I453" s="47"/>
      <c r="J453" s="47"/>
    </row>
    <row r="454" spans="5:10" ht="12.75">
      <c r="E454" s="47"/>
      <c r="I454" s="47"/>
      <c r="J454" s="47"/>
    </row>
    <row r="455" spans="5:10" ht="12.75">
      <c r="E455" s="47"/>
      <c r="I455" s="47"/>
      <c r="J455" s="47"/>
    </row>
    <row r="456" spans="5:10" ht="12.75">
      <c r="E456" s="47"/>
      <c r="I456" s="47"/>
      <c r="J456" s="47"/>
    </row>
    <row r="457" spans="5:10" ht="12.75">
      <c r="E457" s="47"/>
      <c r="I457" s="47"/>
      <c r="J457" s="47"/>
    </row>
    <row r="458" spans="5:10" ht="12.75">
      <c r="E458" s="47"/>
      <c r="I458" s="47"/>
      <c r="J458" s="47"/>
    </row>
    <row r="459" spans="5:10" ht="12.75">
      <c r="E459" s="47"/>
      <c r="I459" s="47"/>
      <c r="J459" s="47"/>
    </row>
    <row r="460" spans="5:10" ht="12.75">
      <c r="E460" s="47"/>
      <c r="I460" s="47"/>
      <c r="J460" s="47"/>
    </row>
    <row r="461" spans="5:10" ht="12.75">
      <c r="E461" s="47"/>
      <c r="I461" s="47"/>
      <c r="J461" s="47"/>
    </row>
    <row r="462" spans="5:10" ht="12.75">
      <c r="E462" s="47"/>
      <c r="I462" s="47"/>
      <c r="J462" s="47"/>
    </row>
    <row r="463" spans="5:10" ht="12.75">
      <c r="E463" s="47"/>
      <c r="I463" s="47"/>
      <c r="J463" s="47"/>
    </row>
    <row r="464" spans="5:10" ht="12.75">
      <c r="E464" s="47"/>
      <c r="I464" s="47"/>
      <c r="J464" s="47"/>
    </row>
    <row r="465" spans="5:10" ht="12.75">
      <c r="E465" s="47"/>
      <c r="I465" s="47"/>
      <c r="J465" s="47"/>
    </row>
    <row r="466" spans="5:10" ht="12.75">
      <c r="E466" s="47"/>
      <c r="I466" s="47"/>
      <c r="J466" s="47"/>
    </row>
    <row r="467" spans="5:10" ht="12.75">
      <c r="E467" s="47"/>
      <c r="I467" s="47"/>
      <c r="J467" s="47"/>
    </row>
    <row r="468" spans="5:10" ht="12.75">
      <c r="E468" s="47"/>
      <c r="I468" s="47"/>
      <c r="J468" s="47"/>
    </row>
    <row r="469" spans="5:10" ht="12.75">
      <c r="E469" s="47"/>
      <c r="I469" s="47"/>
      <c r="J469" s="47"/>
    </row>
    <row r="470" spans="5:10" ht="12.75">
      <c r="E470" s="47"/>
      <c r="I470" s="47"/>
      <c r="J470" s="47"/>
    </row>
    <row r="471" spans="5:10" ht="12.75">
      <c r="E471" s="47"/>
      <c r="I471" s="47"/>
      <c r="J471" s="47"/>
    </row>
    <row r="472" spans="5:10" ht="12.75">
      <c r="E472" s="47"/>
      <c r="I472" s="47"/>
      <c r="J472" s="47"/>
    </row>
    <row r="473" spans="5:10" ht="12.75">
      <c r="E473" s="47"/>
      <c r="I473" s="47"/>
      <c r="J473" s="47"/>
    </row>
    <row r="474" spans="5:10" ht="12.75">
      <c r="E474" s="47"/>
      <c r="I474" s="47"/>
      <c r="J474" s="47"/>
    </row>
    <row r="475" spans="5:10" ht="12.75">
      <c r="E475" s="47"/>
      <c r="I475" s="47"/>
      <c r="J475" s="47"/>
    </row>
    <row r="476" spans="5:10" ht="12.75">
      <c r="E476" s="47"/>
      <c r="I476" s="47"/>
      <c r="J476" s="47"/>
    </row>
    <row r="477" spans="5:10" ht="12.75">
      <c r="E477" s="47"/>
      <c r="I477" s="47"/>
      <c r="J477" s="47"/>
    </row>
    <row r="478" spans="5:10" ht="12.75">
      <c r="E478" s="47"/>
      <c r="I478" s="47"/>
      <c r="J478" s="47"/>
    </row>
    <row r="479" spans="5:10" ht="12.75">
      <c r="E479" s="47"/>
      <c r="I479" s="47"/>
      <c r="J479" s="47"/>
    </row>
    <row r="480" spans="5:10" ht="12.75">
      <c r="E480" s="47"/>
      <c r="I480" s="47"/>
      <c r="J480" s="47"/>
    </row>
    <row r="481" spans="5:10" ht="12.75">
      <c r="E481" s="47"/>
      <c r="I481" s="47"/>
      <c r="J481" s="47"/>
    </row>
    <row r="482" spans="5:10" ht="12.75">
      <c r="E482" s="47"/>
      <c r="I482" s="47"/>
      <c r="J482" s="47"/>
    </row>
    <row r="483" spans="5:10" ht="12.75">
      <c r="E483" s="47"/>
      <c r="I483" s="47"/>
      <c r="J483" s="47"/>
    </row>
    <row r="484" spans="5:10" ht="12.75">
      <c r="E484" s="47"/>
      <c r="I484" s="47"/>
      <c r="J484" s="47"/>
    </row>
    <row r="485" spans="5:10" ht="12.75">
      <c r="E485" s="47"/>
      <c r="I485" s="47"/>
      <c r="J485" s="47"/>
    </row>
    <row r="486" spans="5:10" ht="12.75">
      <c r="E486" s="47"/>
      <c r="I486" s="47"/>
      <c r="J486" s="47"/>
    </row>
    <row r="487" spans="5:10" ht="12.75">
      <c r="E487" s="47"/>
      <c r="I487" s="47"/>
      <c r="J487" s="47"/>
    </row>
    <row r="488" spans="5:10" ht="12.75">
      <c r="E488" s="47"/>
      <c r="I488" s="47"/>
      <c r="J488" s="47"/>
    </row>
    <row r="489" spans="5:10" ht="12.75">
      <c r="E489" s="47"/>
      <c r="I489" s="47"/>
      <c r="J489" s="47"/>
    </row>
    <row r="490" spans="5:10" ht="12.75">
      <c r="E490" s="47"/>
      <c r="I490" s="47"/>
      <c r="J490" s="47"/>
    </row>
    <row r="491" spans="5:10" ht="12.75">
      <c r="E491" s="47"/>
      <c r="I491" s="47"/>
      <c r="J491" s="47"/>
    </row>
    <row r="492" spans="5:10" ht="12.75">
      <c r="E492" s="47"/>
      <c r="I492" s="47"/>
      <c r="J492" s="47"/>
    </row>
    <row r="493" spans="5:10" ht="12.75">
      <c r="E493" s="47"/>
      <c r="I493" s="47"/>
      <c r="J493" s="47"/>
    </row>
    <row r="494" spans="5:10" ht="12.75">
      <c r="E494" s="47"/>
      <c r="I494" s="47"/>
      <c r="J494" s="47"/>
    </row>
    <row r="495" spans="5:10" ht="12.75">
      <c r="E495" s="47"/>
      <c r="I495" s="47"/>
      <c r="J495" s="47"/>
    </row>
    <row r="496" spans="5:10" ht="12.75">
      <c r="E496" s="47"/>
      <c r="I496" s="47"/>
      <c r="J496" s="47"/>
    </row>
    <row r="497" spans="5:10" ht="12.75">
      <c r="E497" s="47"/>
      <c r="I497" s="47"/>
      <c r="J497" s="47"/>
    </row>
    <row r="498" spans="5:10" ht="12.75">
      <c r="E498" s="47"/>
      <c r="I498" s="47"/>
      <c r="J498" s="47"/>
    </row>
    <row r="499" spans="5:10" ht="12.75">
      <c r="E499" s="47"/>
      <c r="I499" s="47"/>
      <c r="J499" s="47"/>
    </row>
    <row r="500" spans="5:10" ht="12.75">
      <c r="E500" s="47"/>
      <c r="I500" s="47"/>
      <c r="J500" s="47"/>
    </row>
    <row r="501" spans="5:10" ht="12.75">
      <c r="E501" s="47"/>
      <c r="I501" s="47"/>
      <c r="J501" s="47"/>
    </row>
    <row r="502" spans="5:10" ht="12.75">
      <c r="E502" s="47"/>
      <c r="I502" s="47"/>
      <c r="J502" s="47"/>
    </row>
    <row r="503" spans="5:10" ht="12.75">
      <c r="E503" s="47"/>
      <c r="I503" s="47"/>
      <c r="J503" s="47"/>
    </row>
    <row r="504" spans="5:10" ht="12.75">
      <c r="E504" s="47"/>
      <c r="I504" s="47"/>
      <c r="J504" s="47"/>
    </row>
    <row r="505" spans="5:10" ht="12.75">
      <c r="E505" s="47"/>
      <c r="I505" s="47"/>
      <c r="J505" s="47"/>
    </row>
    <row r="506" spans="5:10" ht="12.75">
      <c r="E506" s="47"/>
      <c r="I506" s="47"/>
      <c r="J506" s="47"/>
    </row>
    <row r="507" spans="5:10" ht="12.75">
      <c r="E507" s="47"/>
      <c r="I507" s="47"/>
      <c r="J507" s="47"/>
    </row>
    <row r="508" spans="5:10" ht="12.75">
      <c r="E508" s="47"/>
      <c r="I508" s="47"/>
      <c r="J508" s="47"/>
    </row>
    <row r="509" spans="5:10" ht="12.75">
      <c r="E509" s="47"/>
      <c r="I509" s="47"/>
      <c r="J509" s="47"/>
    </row>
    <row r="510" spans="5:10" ht="12.75">
      <c r="E510" s="47"/>
      <c r="I510" s="47"/>
      <c r="J510" s="47"/>
    </row>
    <row r="511" spans="5:10" ht="12.75">
      <c r="E511" s="47"/>
      <c r="I511" s="47"/>
      <c r="J511" s="47"/>
    </row>
    <row r="512" spans="5:10" ht="12.75">
      <c r="E512" s="47"/>
      <c r="I512" s="47"/>
      <c r="J512" s="47"/>
    </row>
    <row r="513" spans="9:10" ht="12.75">
      <c r="I513" s="47"/>
      <c r="J513" s="47"/>
    </row>
    <row r="514" ht="12.75">
      <c r="J514" s="47"/>
    </row>
    <row r="515" ht="12.75">
      <c r="J515" s="47"/>
    </row>
    <row r="516" ht="12.75">
      <c r="J516" s="47"/>
    </row>
    <row r="517" ht="12.75">
      <c r="J517" s="47"/>
    </row>
    <row r="518" ht="12.75">
      <c r="J518" s="47"/>
    </row>
    <row r="519" ht="12.75">
      <c r="J519" s="47"/>
    </row>
    <row r="520" ht="12.75">
      <c r="J520" s="47"/>
    </row>
    <row r="521" ht="12.75">
      <c r="J521" s="47"/>
    </row>
    <row r="522" ht="12.75">
      <c r="J522" s="47"/>
    </row>
    <row r="523" ht="12.75">
      <c r="J523" s="47"/>
    </row>
    <row r="524" ht="12.75">
      <c r="J524" s="47"/>
    </row>
    <row r="525" ht="12.75">
      <c r="J525" s="47"/>
    </row>
    <row r="526" ht="12.75">
      <c r="J526" s="47"/>
    </row>
    <row r="527" ht="12.75">
      <c r="J527" s="47"/>
    </row>
    <row r="528" ht="12.75">
      <c r="J528" s="47"/>
    </row>
    <row r="529" ht="12.75">
      <c r="J529" s="47"/>
    </row>
    <row r="530" ht="12.75">
      <c r="J530" s="47"/>
    </row>
    <row r="531" ht="12.75">
      <c r="J531" s="47"/>
    </row>
    <row r="532" ht="12.75">
      <c r="J532" s="47"/>
    </row>
    <row r="533" ht="12.75">
      <c r="J533" s="47"/>
    </row>
    <row r="534" ht="12.75">
      <c r="J534" s="47"/>
    </row>
    <row r="535" ht="12.75">
      <c r="J535" s="47"/>
    </row>
    <row r="536" ht="12.75">
      <c r="J536" s="47"/>
    </row>
    <row r="537" ht="12.75">
      <c r="J537" s="47"/>
    </row>
    <row r="538" ht="12.75">
      <c r="J538" s="47"/>
    </row>
    <row r="539" ht="12.75">
      <c r="J539" s="47"/>
    </row>
    <row r="540" ht="12.75">
      <c r="J540" s="47"/>
    </row>
    <row r="541" ht="12.75">
      <c r="J541" s="47"/>
    </row>
    <row r="542" ht="12.75">
      <c r="J542" s="47"/>
    </row>
    <row r="543" ht="12.75">
      <c r="J543" s="47"/>
    </row>
    <row r="544" ht="12.75">
      <c r="J544" s="47"/>
    </row>
    <row r="545" ht="12.75">
      <c r="J545" s="47"/>
    </row>
    <row r="546" ht="12.75">
      <c r="J546" s="47"/>
    </row>
    <row r="547" ht="12.75">
      <c r="J547" s="47"/>
    </row>
    <row r="548" ht="12.75">
      <c r="J548" s="47"/>
    </row>
    <row r="549" ht="12.75">
      <c r="J549" s="47"/>
    </row>
    <row r="550" ht="12.75">
      <c r="J550" s="47"/>
    </row>
    <row r="551" ht="12.75">
      <c r="J551" s="47"/>
    </row>
    <row r="552" ht="12.75">
      <c r="J552" s="47"/>
    </row>
    <row r="553" ht="12.75">
      <c r="J553" s="47"/>
    </row>
    <row r="554" ht="12.75">
      <c r="J554" s="47"/>
    </row>
    <row r="555" ht="12.75">
      <c r="J555" s="47"/>
    </row>
    <row r="556" ht="12.75">
      <c r="J556" s="47"/>
    </row>
    <row r="557" ht="12.75">
      <c r="J557" s="47"/>
    </row>
    <row r="558" ht="12.75">
      <c r="J558" s="47"/>
    </row>
    <row r="559" ht="12.75">
      <c r="J559" s="47"/>
    </row>
  </sheetData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&amp;C&amp;F&amp;RStrona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8"/>
  <sheetViews>
    <sheetView tabSelected="1" workbookViewId="0" topLeftCell="B1">
      <selection activeCell="B7" sqref="B7"/>
    </sheetView>
  </sheetViews>
  <sheetFormatPr defaultColWidth="9.00390625" defaultRowHeight="12.75"/>
  <cols>
    <col min="1" max="1" width="3.00390625" style="53" bestFit="1" customWidth="1"/>
    <col min="2" max="2" width="44.875" style="46" customWidth="1"/>
    <col min="3" max="3" width="4.75390625" style="46" bestFit="1" customWidth="1"/>
    <col min="4" max="4" width="6.625" style="46" bestFit="1" customWidth="1"/>
    <col min="5" max="5" width="13.75390625" style="46" customWidth="1"/>
    <col min="6" max="7" width="12.625" style="176" bestFit="1" customWidth="1"/>
    <col min="8" max="8" width="12.625" style="176" customWidth="1"/>
    <col min="9" max="9" width="12.625" style="46" customWidth="1"/>
    <col min="10" max="10" width="11.75390625" style="46" customWidth="1"/>
    <col min="11" max="11" width="9.00390625" style="46" customWidth="1"/>
    <col min="12" max="16384" width="9.125" style="46" customWidth="1"/>
  </cols>
  <sheetData>
    <row r="1" spans="5:11" ht="15.75">
      <c r="E1" s="50"/>
      <c r="I1" s="262" t="s">
        <v>136</v>
      </c>
      <c r="J1" s="262"/>
      <c r="K1" s="262"/>
    </row>
    <row r="2" spans="1:11" s="34" customFormat="1" ht="15.75">
      <c r="A2" s="50"/>
      <c r="E2" s="50" t="s">
        <v>56</v>
      </c>
      <c r="F2" s="177"/>
      <c r="G2" s="177"/>
      <c r="H2" s="177"/>
      <c r="I2" s="262"/>
      <c r="J2" s="262"/>
      <c r="K2" s="262"/>
    </row>
    <row r="3" spans="1:11" s="105" customFormat="1" ht="11.25">
      <c r="A3" s="116"/>
      <c r="F3" s="178"/>
      <c r="G3" s="178"/>
      <c r="H3" s="178"/>
      <c r="I3" s="262"/>
      <c r="J3" s="262"/>
      <c r="K3" s="262"/>
    </row>
    <row r="4" spans="1:9" s="105" customFormat="1" ht="11.25">
      <c r="A4" s="116"/>
      <c r="F4" s="187"/>
      <c r="G4" s="187"/>
      <c r="H4" s="187"/>
      <c r="I4" s="188"/>
    </row>
    <row r="5" spans="1:11" s="118" customFormat="1" ht="45">
      <c r="A5" s="106" t="s">
        <v>0</v>
      </c>
      <c r="B5" s="106" t="s">
        <v>131</v>
      </c>
      <c r="C5" s="106" t="s">
        <v>2</v>
      </c>
      <c r="D5" s="106" t="s">
        <v>3</v>
      </c>
      <c r="E5" s="189" t="s">
        <v>132</v>
      </c>
      <c r="F5" s="190" t="s">
        <v>101</v>
      </c>
      <c r="G5" s="191" t="s">
        <v>133</v>
      </c>
      <c r="H5" s="191" t="s">
        <v>134</v>
      </c>
      <c r="I5" s="192" t="s">
        <v>105</v>
      </c>
      <c r="J5" s="193" t="s">
        <v>135</v>
      </c>
      <c r="K5" s="117" t="s">
        <v>102</v>
      </c>
    </row>
    <row r="6" spans="1:11" s="182" customFormat="1" ht="11.25">
      <c r="A6" s="181">
        <v>1</v>
      </c>
      <c r="B6" s="181">
        <v>2</v>
      </c>
      <c r="C6" s="181">
        <v>3</v>
      </c>
      <c r="D6" s="181">
        <v>4</v>
      </c>
      <c r="E6" s="194">
        <v>5</v>
      </c>
      <c r="F6" s="195">
        <v>6</v>
      </c>
      <c r="G6" s="196">
        <v>7</v>
      </c>
      <c r="H6" s="196">
        <v>8</v>
      </c>
      <c r="I6" s="197">
        <v>9</v>
      </c>
      <c r="J6" s="198">
        <v>10</v>
      </c>
      <c r="K6" s="181">
        <v>11</v>
      </c>
    </row>
    <row r="7" spans="1:11" s="116" customFormat="1" ht="12" thickBot="1">
      <c r="A7" s="101"/>
      <c r="B7" s="101"/>
      <c r="C7" s="101">
        <v>700</v>
      </c>
      <c r="D7" s="101">
        <v>70001</v>
      </c>
      <c r="E7" s="199"/>
      <c r="F7" s="200"/>
      <c r="G7" s="201"/>
      <c r="H7" s="201"/>
      <c r="I7" s="202"/>
      <c r="J7" s="203"/>
      <c r="K7" s="204"/>
    </row>
    <row r="8" spans="1:11" s="105" customFormat="1" ht="12" customHeight="1" thickBot="1">
      <c r="A8" s="101">
        <v>1</v>
      </c>
      <c r="B8" s="107" t="s">
        <v>16</v>
      </c>
      <c r="C8" s="107"/>
      <c r="D8" s="107"/>
      <c r="E8" s="205">
        <v>450000</v>
      </c>
      <c r="F8" s="206">
        <v>703707.5</v>
      </c>
      <c r="G8" s="207">
        <v>450000</v>
      </c>
      <c r="H8" s="207">
        <f>I8</f>
        <v>359342.06</v>
      </c>
      <c r="I8" s="208">
        <v>359342.06</v>
      </c>
      <c r="J8" s="209">
        <f>+E8</f>
        <v>450000</v>
      </c>
      <c r="K8" s="210" t="s">
        <v>106</v>
      </c>
    </row>
    <row r="9" spans="1:11" s="105" customFormat="1" ht="45">
      <c r="A9" s="101"/>
      <c r="B9" s="102" t="s">
        <v>119</v>
      </c>
      <c r="C9" s="102"/>
      <c r="D9" s="102"/>
      <c r="E9" s="211"/>
      <c r="F9" s="212"/>
      <c r="G9" s="213"/>
      <c r="H9" s="213"/>
      <c r="I9" s="214"/>
      <c r="J9" s="215"/>
      <c r="K9" s="216"/>
    </row>
    <row r="10" spans="1:11" s="105" customFormat="1" ht="12" customHeight="1" thickBot="1">
      <c r="A10" s="101"/>
      <c r="B10" s="107"/>
      <c r="C10" s="102"/>
      <c r="D10" s="102"/>
      <c r="E10" s="217"/>
      <c r="F10" s="218"/>
      <c r="G10" s="219"/>
      <c r="H10" s="219"/>
      <c r="I10" s="220"/>
      <c r="J10" s="221"/>
      <c r="K10" s="204"/>
    </row>
    <row r="11" spans="1:11" s="109" customFormat="1" ht="12" customHeight="1" thickBot="1">
      <c r="A11" s="101">
        <v>2</v>
      </c>
      <c r="B11" s="107" t="s">
        <v>17</v>
      </c>
      <c r="C11" s="107"/>
      <c r="D11" s="107"/>
      <c r="E11" s="222">
        <v>150000</v>
      </c>
      <c r="F11" s="206">
        <v>419369.57</v>
      </c>
      <c r="G11" s="207">
        <v>220000</v>
      </c>
      <c r="H11" s="207">
        <f>I11</f>
        <v>179675.24</v>
      </c>
      <c r="I11" s="208">
        <v>179675.24</v>
      </c>
      <c r="J11" s="209">
        <f>+E11</f>
        <v>150000</v>
      </c>
      <c r="K11" s="210" t="s">
        <v>106</v>
      </c>
    </row>
    <row r="12" spans="1:11" s="105" customFormat="1" ht="33.75">
      <c r="A12" s="101"/>
      <c r="B12" s="121" t="s">
        <v>115</v>
      </c>
      <c r="C12" s="102"/>
      <c r="D12" s="102"/>
      <c r="E12" s="223"/>
      <c r="F12" s="212"/>
      <c r="G12" s="213"/>
      <c r="H12" s="213"/>
      <c r="I12" s="214"/>
      <c r="J12" s="215"/>
      <c r="K12" s="216"/>
    </row>
    <row r="13" spans="1:11" s="105" customFormat="1" ht="12" thickBot="1">
      <c r="A13" s="101"/>
      <c r="B13" s="121"/>
      <c r="C13" s="102"/>
      <c r="D13" s="102"/>
      <c r="E13" s="224"/>
      <c r="F13" s="218"/>
      <c r="G13" s="219"/>
      <c r="H13" s="219"/>
      <c r="I13" s="220"/>
      <c r="J13" s="221"/>
      <c r="K13" s="225"/>
    </row>
    <row r="14" spans="1:11" s="109" customFormat="1" ht="12" customHeight="1" thickBot="1">
      <c r="A14" s="101"/>
      <c r="B14" s="107" t="s">
        <v>18</v>
      </c>
      <c r="C14" s="107"/>
      <c r="D14" s="107"/>
      <c r="E14" s="226">
        <f>SUM(E15:E18)</f>
        <v>145000</v>
      </c>
      <c r="F14" s="206">
        <v>325446.3</v>
      </c>
      <c r="G14" s="207">
        <v>190000</v>
      </c>
      <c r="H14" s="207">
        <f>I14</f>
        <v>259488.42</v>
      </c>
      <c r="I14" s="227">
        <v>259488.42</v>
      </c>
      <c r="J14" s="209">
        <f>+E14</f>
        <v>145000</v>
      </c>
      <c r="K14" s="210" t="s">
        <v>20</v>
      </c>
    </row>
    <row r="15" spans="1:11" s="105" customFormat="1" ht="33.75">
      <c r="A15" s="101">
        <v>3</v>
      </c>
      <c r="B15" s="102" t="s">
        <v>118</v>
      </c>
      <c r="C15" s="102"/>
      <c r="D15" s="102"/>
      <c r="E15" s="228">
        <v>60000</v>
      </c>
      <c r="F15" s="212"/>
      <c r="G15" s="213"/>
      <c r="H15" s="213"/>
      <c r="I15" s="229"/>
      <c r="J15" s="215">
        <f>+E15</f>
        <v>60000</v>
      </c>
      <c r="K15" s="216"/>
    </row>
    <row r="16" spans="1:11" s="105" customFormat="1" ht="12" customHeight="1">
      <c r="A16" s="101">
        <v>4</v>
      </c>
      <c r="B16" s="102" t="s">
        <v>19</v>
      </c>
      <c r="C16" s="102"/>
      <c r="D16" s="102"/>
      <c r="E16" s="230">
        <v>5000</v>
      </c>
      <c r="F16" s="231"/>
      <c r="G16" s="232"/>
      <c r="H16" s="232"/>
      <c r="I16" s="233"/>
      <c r="J16" s="234">
        <f>+E16</f>
        <v>5000</v>
      </c>
      <c r="K16" s="120"/>
    </row>
    <row r="17" spans="1:11" s="105" customFormat="1" ht="12" customHeight="1">
      <c r="A17" s="101">
        <v>5</v>
      </c>
      <c r="B17" s="102" t="s">
        <v>21</v>
      </c>
      <c r="C17" s="102"/>
      <c r="D17" s="102"/>
      <c r="E17" s="230">
        <v>30000</v>
      </c>
      <c r="F17" s="231"/>
      <c r="G17" s="232"/>
      <c r="H17" s="232"/>
      <c r="I17" s="233"/>
      <c r="J17" s="234">
        <f>+E17</f>
        <v>30000</v>
      </c>
      <c r="K17" s="120"/>
    </row>
    <row r="18" spans="1:11" s="105" customFormat="1" ht="11.25">
      <c r="A18" s="101">
        <v>6</v>
      </c>
      <c r="B18" s="102" t="s">
        <v>22</v>
      </c>
      <c r="C18" s="102"/>
      <c r="D18" s="102"/>
      <c r="E18" s="230">
        <v>50000</v>
      </c>
      <c r="F18" s="231"/>
      <c r="G18" s="232"/>
      <c r="H18" s="232"/>
      <c r="I18" s="233"/>
      <c r="J18" s="234">
        <f>+E18</f>
        <v>50000</v>
      </c>
      <c r="K18" s="120"/>
    </row>
    <row r="19" spans="1:11" s="105" customFormat="1" ht="12" thickBot="1">
      <c r="A19" s="101"/>
      <c r="B19" s="102"/>
      <c r="C19" s="102"/>
      <c r="D19" s="102"/>
      <c r="E19" s="235"/>
      <c r="F19" s="218"/>
      <c r="G19" s="219"/>
      <c r="H19" s="219"/>
      <c r="I19" s="220"/>
      <c r="J19" s="221"/>
      <c r="K19" s="236"/>
    </row>
    <row r="20" spans="1:11" s="109" customFormat="1" ht="12" customHeight="1" thickBot="1">
      <c r="A20" s="101"/>
      <c r="B20" s="107" t="s">
        <v>23</v>
      </c>
      <c r="C20" s="107"/>
      <c r="D20" s="107"/>
      <c r="E20" s="237">
        <f>SUM(E21:E24)</f>
        <v>200000</v>
      </c>
      <c r="F20" s="238">
        <v>108115.79</v>
      </c>
      <c r="G20" s="239">
        <v>180000</v>
      </c>
      <c r="H20" s="239">
        <f>I20</f>
        <v>167773.49</v>
      </c>
      <c r="I20" s="240">
        <v>167773.49</v>
      </c>
      <c r="J20" s="241">
        <f aca="true" t="shared" si="0" ref="J20:J29">+E20</f>
        <v>200000</v>
      </c>
      <c r="K20" s="242" t="s">
        <v>20</v>
      </c>
    </row>
    <row r="21" spans="1:11" s="105" customFormat="1" ht="23.25" customHeight="1">
      <c r="A21" s="101">
        <v>7</v>
      </c>
      <c r="B21" s="102" t="s">
        <v>112</v>
      </c>
      <c r="C21" s="102"/>
      <c r="D21" s="102"/>
      <c r="E21" s="243">
        <v>40000</v>
      </c>
      <c r="F21" s="212"/>
      <c r="G21" s="213"/>
      <c r="H21" s="213"/>
      <c r="I21" s="214"/>
      <c r="J21" s="215">
        <f t="shared" si="0"/>
        <v>40000</v>
      </c>
      <c r="K21" s="244"/>
    </row>
    <row r="22" spans="1:11" s="105" customFormat="1" ht="11.25">
      <c r="A22" s="101">
        <v>8</v>
      </c>
      <c r="B22" s="102" t="s">
        <v>57</v>
      </c>
      <c r="C22" s="102"/>
      <c r="D22" s="102"/>
      <c r="E22" s="230">
        <v>80000</v>
      </c>
      <c r="F22" s="231"/>
      <c r="G22" s="232"/>
      <c r="H22" s="232"/>
      <c r="I22" s="233"/>
      <c r="J22" s="234">
        <f t="shared" si="0"/>
        <v>80000</v>
      </c>
      <c r="K22" s="101"/>
    </row>
    <row r="23" spans="1:11" s="105" customFormat="1" ht="12" customHeight="1">
      <c r="A23" s="101">
        <v>9</v>
      </c>
      <c r="B23" s="102" t="s">
        <v>24</v>
      </c>
      <c r="C23" s="102"/>
      <c r="D23" s="102"/>
      <c r="E23" s="230">
        <v>20000</v>
      </c>
      <c r="F23" s="231"/>
      <c r="G23" s="232"/>
      <c r="H23" s="232"/>
      <c r="I23" s="233"/>
      <c r="J23" s="234">
        <f t="shared" si="0"/>
        <v>20000</v>
      </c>
      <c r="K23" s="101"/>
    </row>
    <row r="24" spans="1:11" s="105" customFormat="1" ht="12" thickBot="1">
      <c r="A24" s="101">
        <v>10</v>
      </c>
      <c r="B24" s="102" t="s">
        <v>25</v>
      </c>
      <c r="C24" s="102"/>
      <c r="D24" s="102"/>
      <c r="E24" s="235">
        <v>60000</v>
      </c>
      <c r="F24" s="218"/>
      <c r="G24" s="219"/>
      <c r="H24" s="219"/>
      <c r="I24" s="220"/>
      <c r="J24" s="221">
        <f t="shared" si="0"/>
        <v>60000</v>
      </c>
      <c r="K24" s="204"/>
    </row>
    <row r="25" spans="1:11" s="109" customFormat="1" ht="12" customHeight="1" thickBot="1">
      <c r="A25" s="101"/>
      <c r="B25" s="107" t="s">
        <v>26</v>
      </c>
      <c r="C25" s="107"/>
      <c r="D25" s="107"/>
      <c r="E25" s="237">
        <f>SUM(E26:E30)</f>
        <v>140000</v>
      </c>
      <c r="F25" s="238">
        <v>38252.75</v>
      </c>
      <c r="G25" s="239">
        <v>20000</v>
      </c>
      <c r="H25" s="239">
        <f>I25</f>
        <v>56481.6</v>
      </c>
      <c r="I25" s="245">
        <v>56481.6</v>
      </c>
      <c r="J25" s="241">
        <f t="shared" si="0"/>
        <v>140000</v>
      </c>
      <c r="K25" s="242" t="s">
        <v>42</v>
      </c>
    </row>
    <row r="26" spans="1:11" s="105" customFormat="1" ht="22.5">
      <c r="A26" s="101">
        <v>11</v>
      </c>
      <c r="B26" s="102" t="s">
        <v>76</v>
      </c>
      <c r="C26" s="102"/>
      <c r="D26" s="102"/>
      <c r="E26" s="211">
        <v>30000</v>
      </c>
      <c r="F26" s="212"/>
      <c r="G26" s="213"/>
      <c r="H26" s="213"/>
      <c r="I26" s="214"/>
      <c r="J26" s="215">
        <f t="shared" si="0"/>
        <v>30000</v>
      </c>
      <c r="K26" s="244"/>
    </row>
    <row r="27" spans="1:11" s="105" customFormat="1" ht="11.25">
      <c r="A27" s="101">
        <v>12</v>
      </c>
      <c r="B27" s="102" t="s">
        <v>81</v>
      </c>
      <c r="C27" s="102"/>
      <c r="D27" s="102"/>
      <c r="E27" s="246">
        <v>30000</v>
      </c>
      <c r="F27" s="231"/>
      <c r="G27" s="232"/>
      <c r="H27" s="232"/>
      <c r="I27" s="233"/>
      <c r="J27" s="234">
        <f t="shared" si="0"/>
        <v>30000</v>
      </c>
      <c r="K27" s="101"/>
    </row>
    <row r="28" spans="1:11" s="105" customFormat="1" ht="33.75">
      <c r="A28" s="101">
        <v>13</v>
      </c>
      <c r="B28" s="102" t="s">
        <v>116</v>
      </c>
      <c r="C28" s="102"/>
      <c r="D28" s="102"/>
      <c r="E28" s="246">
        <v>40000</v>
      </c>
      <c r="F28" s="231"/>
      <c r="G28" s="232"/>
      <c r="H28" s="232"/>
      <c r="I28" s="233"/>
      <c r="J28" s="234">
        <f t="shared" si="0"/>
        <v>40000</v>
      </c>
      <c r="K28" s="101"/>
    </row>
    <row r="29" spans="1:11" s="105" customFormat="1" ht="11.25">
      <c r="A29" s="101">
        <v>14</v>
      </c>
      <c r="B29" s="102" t="s">
        <v>82</v>
      </c>
      <c r="C29" s="102"/>
      <c r="D29" s="102"/>
      <c r="E29" s="246">
        <v>10000</v>
      </c>
      <c r="F29" s="231"/>
      <c r="G29" s="232"/>
      <c r="H29" s="232"/>
      <c r="I29" s="233"/>
      <c r="J29" s="234">
        <f t="shared" si="0"/>
        <v>10000</v>
      </c>
      <c r="K29" s="101"/>
    </row>
    <row r="30" spans="1:11" s="105" customFormat="1" ht="22.5">
      <c r="A30" s="101">
        <v>15</v>
      </c>
      <c r="B30" s="102" t="s">
        <v>27</v>
      </c>
      <c r="C30" s="102"/>
      <c r="D30" s="102"/>
      <c r="E30" s="230">
        <v>30000</v>
      </c>
      <c r="F30" s="231"/>
      <c r="G30" s="232"/>
      <c r="H30" s="232"/>
      <c r="I30" s="233"/>
      <c r="J30" s="234">
        <f>+E30</f>
        <v>30000</v>
      </c>
      <c r="K30" s="101"/>
    </row>
    <row r="31" spans="1:11" s="105" customFormat="1" ht="12" customHeight="1" thickBot="1">
      <c r="A31" s="101"/>
      <c r="B31" s="102"/>
      <c r="C31" s="102"/>
      <c r="D31" s="102"/>
      <c r="E31" s="247"/>
      <c r="F31" s="218"/>
      <c r="G31" s="219"/>
      <c r="H31" s="219"/>
      <c r="I31" s="220"/>
      <c r="J31" s="221"/>
      <c r="K31" s="204"/>
    </row>
    <row r="32" spans="1:11" s="109" customFormat="1" ht="12" customHeight="1" thickBot="1">
      <c r="A32" s="101"/>
      <c r="B32" s="107" t="s">
        <v>28</v>
      </c>
      <c r="C32" s="107"/>
      <c r="D32" s="107"/>
      <c r="E32" s="226">
        <f>SUM(E33:E37)</f>
        <v>280000</v>
      </c>
      <c r="F32" s="206">
        <v>123834.07</v>
      </c>
      <c r="G32" s="207">
        <v>150000</v>
      </c>
      <c r="H32" s="207">
        <f>I32</f>
        <v>133555.68</v>
      </c>
      <c r="I32" s="208">
        <v>133555.68</v>
      </c>
      <c r="J32" s="209">
        <f aca="true" t="shared" si="1" ref="J32:J37">+E32</f>
        <v>280000</v>
      </c>
      <c r="K32" s="210" t="s">
        <v>20</v>
      </c>
    </row>
    <row r="33" spans="1:11" s="105" customFormat="1" ht="33.75">
      <c r="A33" s="101">
        <v>16</v>
      </c>
      <c r="B33" s="102" t="s">
        <v>117</v>
      </c>
      <c r="C33" s="102"/>
      <c r="D33" s="102"/>
      <c r="E33" s="243">
        <v>60000</v>
      </c>
      <c r="F33" s="212"/>
      <c r="G33" s="213"/>
      <c r="H33" s="213"/>
      <c r="I33" s="214"/>
      <c r="J33" s="215">
        <f t="shared" si="1"/>
        <v>60000</v>
      </c>
      <c r="K33" s="216"/>
    </row>
    <row r="34" spans="1:11" s="105" customFormat="1" ht="11.25">
      <c r="A34" s="101">
        <v>17</v>
      </c>
      <c r="B34" s="102" t="s">
        <v>111</v>
      </c>
      <c r="C34" s="102"/>
      <c r="D34" s="102"/>
      <c r="E34" s="230">
        <v>50000</v>
      </c>
      <c r="F34" s="231"/>
      <c r="G34" s="232"/>
      <c r="H34" s="232"/>
      <c r="I34" s="233"/>
      <c r="J34" s="234">
        <f t="shared" si="1"/>
        <v>50000</v>
      </c>
      <c r="K34" s="102"/>
    </row>
    <row r="35" spans="1:11" s="109" customFormat="1" ht="12" customHeight="1">
      <c r="A35" s="101">
        <v>18</v>
      </c>
      <c r="B35" s="102" t="s">
        <v>110</v>
      </c>
      <c r="C35" s="102"/>
      <c r="D35" s="102"/>
      <c r="E35" s="230">
        <v>80000</v>
      </c>
      <c r="F35" s="231"/>
      <c r="G35" s="232"/>
      <c r="H35" s="232"/>
      <c r="I35" s="233"/>
      <c r="J35" s="234">
        <f t="shared" si="1"/>
        <v>80000</v>
      </c>
      <c r="K35" s="101"/>
    </row>
    <row r="36" spans="1:11" s="109" customFormat="1" ht="12" customHeight="1">
      <c r="A36" s="101">
        <v>19</v>
      </c>
      <c r="B36" s="102" t="s">
        <v>29</v>
      </c>
      <c r="C36" s="102"/>
      <c r="D36" s="102"/>
      <c r="E36" s="230">
        <v>40000</v>
      </c>
      <c r="F36" s="231"/>
      <c r="G36" s="232"/>
      <c r="H36" s="232"/>
      <c r="I36" s="233"/>
      <c r="J36" s="234">
        <f t="shared" si="1"/>
        <v>40000</v>
      </c>
      <c r="K36" s="101"/>
    </row>
    <row r="37" spans="1:11" s="109" customFormat="1" ht="11.25">
      <c r="A37" s="101">
        <v>20</v>
      </c>
      <c r="B37" s="102" t="s">
        <v>30</v>
      </c>
      <c r="C37" s="102"/>
      <c r="D37" s="102"/>
      <c r="E37" s="230">
        <v>50000</v>
      </c>
      <c r="F37" s="231"/>
      <c r="G37" s="232"/>
      <c r="H37" s="232"/>
      <c r="I37" s="233"/>
      <c r="J37" s="234">
        <f t="shared" si="1"/>
        <v>50000</v>
      </c>
      <c r="K37" s="101"/>
    </row>
    <row r="38" spans="1:11" s="109" customFormat="1" ht="12" customHeight="1" thickBot="1">
      <c r="A38" s="101"/>
      <c r="B38" s="102"/>
      <c r="C38" s="102"/>
      <c r="D38" s="102"/>
      <c r="E38" s="248"/>
      <c r="F38" s="218"/>
      <c r="G38" s="219"/>
      <c r="H38" s="219"/>
      <c r="I38" s="220"/>
      <c r="J38" s="221"/>
      <c r="K38" s="204"/>
    </row>
    <row r="39" spans="1:11" s="109" customFormat="1" ht="12" customHeight="1" thickBot="1">
      <c r="A39" s="101"/>
      <c r="B39" s="107" t="s">
        <v>31</v>
      </c>
      <c r="C39" s="107"/>
      <c r="D39" s="107"/>
      <c r="E39" s="237">
        <f>SUM(E40:E49)</f>
        <v>1015000</v>
      </c>
      <c r="F39" s="238">
        <v>1029229.68</v>
      </c>
      <c r="G39" s="239">
        <f>1260000-250000</f>
        <v>1010000</v>
      </c>
      <c r="H39" s="239">
        <f>I39</f>
        <v>1439600.12</v>
      </c>
      <c r="I39" s="245">
        <f>1672870.05-222289.93-10980</f>
        <v>1439600.12</v>
      </c>
      <c r="J39" s="241">
        <f>+E39</f>
        <v>1015000</v>
      </c>
      <c r="K39" s="242" t="s">
        <v>20</v>
      </c>
    </row>
    <row r="40" spans="1:11" s="105" customFormat="1" ht="12" customHeight="1">
      <c r="A40" s="101">
        <v>21</v>
      </c>
      <c r="B40" s="102" t="s">
        <v>32</v>
      </c>
      <c r="C40" s="102"/>
      <c r="D40" s="102"/>
      <c r="E40" s="211">
        <v>400000</v>
      </c>
      <c r="F40" s="212"/>
      <c r="G40" s="213"/>
      <c r="H40" s="213"/>
      <c r="I40" s="214"/>
      <c r="J40" s="215">
        <f>+E40</f>
        <v>400000</v>
      </c>
      <c r="K40" s="244"/>
    </row>
    <row r="41" spans="1:11" s="105" customFormat="1" ht="11.25">
      <c r="A41" s="101">
        <v>22</v>
      </c>
      <c r="B41" s="102" t="s">
        <v>107</v>
      </c>
      <c r="C41" s="102"/>
      <c r="D41" s="102"/>
      <c r="E41" s="246">
        <v>30000</v>
      </c>
      <c r="F41" s="231"/>
      <c r="G41" s="232"/>
      <c r="H41" s="232"/>
      <c r="I41" s="233"/>
      <c r="J41" s="234">
        <f aca="true" t="shared" si="2" ref="J41:J49">+E41</f>
        <v>30000</v>
      </c>
      <c r="K41" s="101"/>
    </row>
    <row r="42" spans="1:11" s="105" customFormat="1" ht="12" customHeight="1">
      <c r="A42" s="101">
        <v>23</v>
      </c>
      <c r="B42" s="102" t="s">
        <v>65</v>
      </c>
      <c r="C42" s="102"/>
      <c r="D42" s="102"/>
      <c r="E42" s="246">
        <v>80000</v>
      </c>
      <c r="F42" s="231"/>
      <c r="G42" s="232"/>
      <c r="H42" s="232"/>
      <c r="I42" s="233"/>
      <c r="J42" s="234">
        <f t="shared" si="2"/>
        <v>80000</v>
      </c>
      <c r="K42" s="101"/>
    </row>
    <row r="43" spans="1:11" s="105" customFormat="1" ht="22.5">
      <c r="A43" s="101">
        <v>24</v>
      </c>
      <c r="B43" s="102" t="s">
        <v>71</v>
      </c>
      <c r="C43" s="102"/>
      <c r="D43" s="102"/>
      <c r="E43" s="246">
        <v>20000</v>
      </c>
      <c r="F43" s="231"/>
      <c r="G43" s="232"/>
      <c r="H43" s="232"/>
      <c r="I43" s="233"/>
      <c r="J43" s="234">
        <f t="shared" si="2"/>
        <v>20000</v>
      </c>
      <c r="K43" s="101"/>
    </row>
    <row r="44" spans="1:11" s="105" customFormat="1" ht="11.25">
      <c r="A44" s="101">
        <v>25</v>
      </c>
      <c r="B44" s="102" t="s">
        <v>72</v>
      </c>
      <c r="C44" s="102"/>
      <c r="D44" s="102"/>
      <c r="E44" s="246">
        <v>5000</v>
      </c>
      <c r="F44" s="231"/>
      <c r="G44" s="232"/>
      <c r="H44" s="232"/>
      <c r="I44" s="233"/>
      <c r="J44" s="234">
        <f t="shared" si="2"/>
        <v>5000</v>
      </c>
      <c r="K44" s="101"/>
    </row>
    <row r="45" spans="1:11" s="105" customFormat="1" ht="11.25">
      <c r="A45" s="101">
        <v>26</v>
      </c>
      <c r="B45" s="102" t="s">
        <v>44</v>
      </c>
      <c r="C45" s="102"/>
      <c r="D45" s="102"/>
      <c r="E45" s="246">
        <v>100000</v>
      </c>
      <c r="F45" s="231"/>
      <c r="G45" s="232"/>
      <c r="H45" s="232"/>
      <c r="I45" s="233"/>
      <c r="J45" s="234">
        <f t="shared" si="2"/>
        <v>100000</v>
      </c>
      <c r="K45" s="101"/>
    </row>
    <row r="46" spans="1:11" s="105" customFormat="1" ht="11.25">
      <c r="A46" s="101">
        <v>27</v>
      </c>
      <c r="B46" s="102" t="s">
        <v>69</v>
      </c>
      <c r="C46" s="102"/>
      <c r="D46" s="102"/>
      <c r="E46" s="246">
        <v>50000</v>
      </c>
      <c r="F46" s="231"/>
      <c r="G46" s="232"/>
      <c r="H46" s="232"/>
      <c r="I46" s="233"/>
      <c r="J46" s="234">
        <f t="shared" si="2"/>
        <v>50000</v>
      </c>
      <c r="K46" s="101"/>
    </row>
    <row r="47" spans="1:11" s="105" customFormat="1" ht="12" customHeight="1">
      <c r="A47" s="101">
        <v>28</v>
      </c>
      <c r="B47" s="102" t="s">
        <v>45</v>
      </c>
      <c r="C47" s="102"/>
      <c r="D47" s="102"/>
      <c r="E47" s="246">
        <v>200000</v>
      </c>
      <c r="F47" s="231"/>
      <c r="G47" s="232"/>
      <c r="H47" s="232"/>
      <c r="I47" s="233"/>
      <c r="J47" s="234">
        <f t="shared" si="2"/>
        <v>200000</v>
      </c>
      <c r="K47" s="101"/>
    </row>
    <row r="48" spans="1:11" s="105" customFormat="1" ht="12" customHeight="1">
      <c r="A48" s="101">
        <v>29</v>
      </c>
      <c r="B48" s="102" t="s">
        <v>46</v>
      </c>
      <c r="C48" s="102"/>
      <c r="D48" s="102"/>
      <c r="E48" s="246">
        <v>80000</v>
      </c>
      <c r="F48" s="231"/>
      <c r="G48" s="232"/>
      <c r="H48" s="232"/>
      <c r="I48" s="233"/>
      <c r="J48" s="234">
        <f t="shared" si="2"/>
        <v>80000</v>
      </c>
      <c r="K48" s="101"/>
    </row>
    <row r="49" spans="1:11" s="105" customFormat="1" ht="12" customHeight="1">
      <c r="A49" s="101">
        <v>30</v>
      </c>
      <c r="B49" s="102" t="s">
        <v>40</v>
      </c>
      <c r="C49" s="102"/>
      <c r="D49" s="102"/>
      <c r="E49" s="246">
        <v>50000</v>
      </c>
      <c r="F49" s="231"/>
      <c r="G49" s="232"/>
      <c r="H49" s="232"/>
      <c r="I49" s="233"/>
      <c r="J49" s="234">
        <f t="shared" si="2"/>
        <v>50000</v>
      </c>
      <c r="K49" s="101"/>
    </row>
    <row r="50" spans="1:11" s="105" customFormat="1" ht="12" customHeight="1" thickBot="1">
      <c r="A50" s="101"/>
      <c r="B50" s="102"/>
      <c r="C50" s="102"/>
      <c r="D50" s="102"/>
      <c r="E50" s="247"/>
      <c r="F50" s="218"/>
      <c r="G50" s="219"/>
      <c r="H50" s="219"/>
      <c r="I50" s="220"/>
      <c r="J50" s="221"/>
      <c r="K50" s="204"/>
    </row>
    <row r="51" spans="1:11" s="109" customFormat="1" ht="12" customHeight="1" thickBot="1">
      <c r="A51" s="101"/>
      <c r="B51" s="124" t="s">
        <v>61</v>
      </c>
      <c r="C51" s="107"/>
      <c r="D51" s="107"/>
      <c r="E51" s="226">
        <f>SUM(E52:E54)</f>
        <v>140000</v>
      </c>
      <c r="F51" s="206">
        <v>0</v>
      </c>
      <c r="G51" s="207">
        <v>250000</v>
      </c>
      <c r="H51" s="207">
        <f>I51</f>
        <v>233269.93</v>
      </c>
      <c r="I51" s="208">
        <f>222289.93+10980</f>
        <v>233269.93</v>
      </c>
      <c r="J51" s="209">
        <f>+E51</f>
        <v>140000</v>
      </c>
      <c r="K51" s="210" t="s">
        <v>20</v>
      </c>
    </row>
    <row r="52" spans="1:11" s="109" customFormat="1" ht="11.25">
      <c r="A52" s="101">
        <v>31</v>
      </c>
      <c r="B52" s="121" t="s">
        <v>62</v>
      </c>
      <c r="C52" s="107"/>
      <c r="D52" s="107"/>
      <c r="E52" s="211">
        <v>100000</v>
      </c>
      <c r="F52" s="249"/>
      <c r="G52" s="250"/>
      <c r="H52" s="250"/>
      <c r="I52" s="251"/>
      <c r="J52" s="215">
        <f>+E52</f>
        <v>100000</v>
      </c>
      <c r="K52" s="244"/>
    </row>
    <row r="53" spans="1:11" s="105" customFormat="1" ht="12" customHeight="1">
      <c r="A53" s="101">
        <v>32</v>
      </c>
      <c r="B53" s="102" t="s">
        <v>63</v>
      </c>
      <c r="C53" s="102"/>
      <c r="D53" s="102"/>
      <c r="E53" s="246">
        <v>20000</v>
      </c>
      <c r="F53" s="231"/>
      <c r="G53" s="232"/>
      <c r="H53" s="232"/>
      <c r="I53" s="233"/>
      <c r="J53" s="234">
        <f>+E53</f>
        <v>20000</v>
      </c>
      <c r="K53" s="101"/>
    </row>
    <row r="54" spans="1:11" s="105" customFormat="1" ht="12" customHeight="1">
      <c r="A54" s="101">
        <v>33</v>
      </c>
      <c r="B54" s="102" t="s">
        <v>64</v>
      </c>
      <c r="C54" s="102"/>
      <c r="D54" s="102"/>
      <c r="E54" s="246">
        <v>20000</v>
      </c>
      <c r="F54" s="231"/>
      <c r="G54" s="232"/>
      <c r="H54" s="232"/>
      <c r="I54" s="233"/>
      <c r="J54" s="234">
        <f>+E54</f>
        <v>20000</v>
      </c>
      <c r="K54" s="101"/>
    </row>
    <row r="55" spans="1:11" s="109" customFormat="1" ht="12" customHeight="1" thickBot="1">
      <c r="A55" s="101"/>
      <c r="B55" s="125"/>
      <c r="C55" s="107"/>
      <c r="D55" s="107"/>
      <c r="E55" s="252"/>
      <c r="F55" s="253"/>
      <c r="G55" s="254"/>
      <c r="H55" s="254"/>
      <c r="I55" s="255"/>
      <c r="J55" s="221"/>
      <c r="K55" s="256"/>
    </row>
    <row r="56" spans="1:11" s="109" customFormat="1" ht="12" customHeight="1" thickBot="1">
      <c r="A56" s="101"/>
      <c r="B56" s="124" t="s">
        <v>33</v>
      </c>
      <c r="C56" s="107"/>
      <c r="D56" s="107"/>
      <c r="E56" s="237">
        <f>+E57</f>
        <v>100000</v>
      </c>
      <c r="F56" s="238">
        <v>109657.15</v>
      </c>
      <c r="G56" s="239">
        <v>120000</v>
      </c>
      <c r="H56" s="239">
        <f>I56</f>
        <v>108394.88</v>
      </c>
      <c r="I56" s="245">
        <v>108394.88</v>
      </c>
      <c r="J56" s="241">
        <f>+E56</f>
        <v>100000</v>
      </c>
      <c r="K56" s="242" t="s">
        <v>20</v>
      </c>
    </row>
    <row r="57" spans="1:11" s="109" customFormat="1" ht="11.25">
      <c r="A57" s="101">
        <v>34</v>
      </c>
      <c r="B57" s="121" t="s">
        <v>34</v>
      </c>
      <c r="C57" s="107"/>
      <c r="D57" s="107"/>
      <c r="E57" s="211">
        <v>100000</v>
      </c>
      <c r="F57" s="249"/>
      <c r="G57" s="250"/>
      <c r="H57" s="250"/>
      <c r="I57" s="251"/>
      <c r="J57" s="215">
        <f>+E57</f>
        <v>100000</v>
      </c>
      <c r="K57" s="244"/>
    </row>
    <row r="58" spans="1:11" s="109" customFormat="1" ht="11.25">
      <c r="A58" s="101"/>
      <c r="B58" s="121"/>
      <c r="C58" s="107"/>
      <c r="D58" s="107"/>
      <c r="E58" s="246"/>
      <c r="F58" s="257"/>
      <c r="G58" s="185"/>
      <c r="H58" s="185"/>
      <c r="I58" s="258"/>
      <c r="J58" s="234"/>
      <c r="K58" s="101"/>
    </row>
    <row r="59" spans="1:11" s="109" customFormat="1" ht="11.25">
      <c r="A59" s="101"/>
      <c r="B59" s="121"/>
      <c r="C59" s="107"/>
      <c r="D59" s="107"/>
      <c r="E59" s="246"/>
      <c r="F59" s="257"/>
      <c r="G59" s="185"/>
      <c r="H59" s="185"/>
      <c r="I59" s="258"/>
      <c r="J59" s="234"/>
      <c r="K59" s="101"/>
    </row>
    <row r="60" spans="1:11" s="109" customFormat="1" ht="12" customHeight="1" thickBot="1">
      <c r="A60" s="101"/>
      <c r="B60" s="121"/>
      <c r="C60" s="107"/>
      <c r="D60" s="107"/>
      <c r="E60" s="252"/>
      <c r="F60" s="253"/>
      <c r="G60" s="254"/>
      <c r="H60" s="254"/>
      <c r="I60" s="255"/>
      <c r="J60" s="221"/>
      <c r="K60" s="204"/>
    </row>
    <row r="61" spans="1:11" s="109" customFormat="1" ht="12" customHeight="1" thickBot="1">
      <c r="A61" s="101"/>
      <c r="B61" s="124" t="s">
        <v>35</v>
      </c>
      <c r="C61" s="107"/>
      <c r="D61" s="107"/>
      <c r="E61" s="237">
        <f>SUM(E62:E62)</f>
        <v>50000</v>
      </c>
      <c r="F61" s="238">
        <v>82951.42</v>
      </c>
      <c r="G61" s="239">
        <v>70000</v>
      </c>
      <c r="H61" s="239">
        <f>I61</f>
        <v>6746</v>
      </c>
      <c r="I61" s="245">
        <v>6746</v>
      </c>
      <c r="J61" s="241">
        <f>+E61</f>
        <v>50000</v>
      </c>
      <c r="K61" s="242" t="s">
        <v>20</v>
      </c>
    </row>
    <row r="62" spans="1:11" s="109" customFormat="1" ht="12" customHeight="1">
      <c r="A62" s="101">
        <v>35</v>
      </c>
      <c r="B62" s="121" t="s">
        <v>41</v>
      </c>
      <c r="C62" s="107"/>
      <c r="D62" s="107"/>
      <c r="E62" s="211">
        <v>50000</v>
      </c>
      <c r="F62" s="249"/>
      <c r="G62" s="250"/>
      <c r="H62" s="250"/>
      <c r="I62" s="251"/>
      <c r="J62" s="215">
        <f>+E62</f>
        <v>50000</v>
      </c>
      <c r="K62" s="244"/>
    </row>
    <row r="63" spans="1:11" s="109" customFormat="1" ht="56.25">
      <c r="A63" s="101"/>
      <c r="B63" s="121" t="s">
        <v>70</v>
      </c>
      <c r="C63" s="107"/>
      <c r="D63" s="107"/>
      <c r="E63" s="259"/>
      <c r="F63" s="257"/>
      <c r="G63" s="185"/>
      <c r="H63" s="185"/>
      <c r="I63" s="258"/>
      <c r="J63" s="234"/>
      <c r="K63" s="101"/>
    </row>
    <row r="64" spans="1:11" s="109" customFormat="1" ht="12" customHeight="1" thickBot="1">
      <c r="A64" s="101"/>
      <c r="B64" s="125"/>
      <c r="C64" s="107"/>
      <c r="D64" s="107"/>
      <c r="E64" s="252"/>
      <c r="F64" s="253"/>
      <c r="G64" s="254"/>
      <c r="H64" s="254"/>
      <c r="I64" s="255"/>
      <c r="J64" s="260"/>
      <c r="K64" s="256"/>
    </row>
    <row r="65" spans="1:11" s="109" customFormat="1" ht="12" customHeight="1" thickBot="1">
      <c r="A65" s="101"/>
      <c r="B65" s="107" t="s">
        <v>36</v>
      </c>
      <c r="C65" s="107"/>
      <c r="D65" s="107"/>
      <c r="E65" s="237">
        <f>SUM(E66:E68)</f>
        <v>130000</v>
      </c>
      <c r="F65" s="238">
        <f>107903.56+19532.21</f>
        <v>127435.76999999999</v>
      </c>
      <c r="G65" s="239">
        <v>140000</v>
      </c>
      <c r="H65" s="239">
        <f>I65</f>
        <v>103672.58</v>
      </c>
      <c r="I65" s="245">
        <v>103672.58</v>
      </c>
      <c r="J65" s="241">
        <f>+E65</f>
        <v>130000</v>
      </c>
      <c r="K65" s="242" t="s">
        <v>20</v>
      </c>
    </row>
    <row r="66" spans="1:11" s="105" customFormat="1" ht="11.25">
      <c r="A66" s="101">
        <v>36</v>
      </c>
      <c r="B66" s="102" t="s">
        <v>47</v>
      </c>
      <c r="C66" s="102"/>
      <c r="D66" s="102"/>
      <c r="E66" s="211">
        <v>20000</v>
      </c>
      <c r="F66" s="212"/>
      <c r="G66" s="213"/>
      <c r="H66" s="213"/>
      <c r="I66" s="214"/>
      <c r="J66" s="215">
        <f>+E66</f>
        <v>20000</v>
      </c>
      <c r="K66" s="244"/>
    </row>
    <row r="67" spans="1:11" s="105" customFormat="1" ht="12" customHeight="1">
      <c r="A67" s="101">
        <v>36</v>
      </c>
      <c r="B67" s="102" t="s">
        <v>37</v>
      </c>
      <c r="C67" s="102"/>
      <c r="D67" s="102"/>
      <c r="E67" s="246">
        <v>80000</v>
      </c>
      <c r="F67" s="231"/>
      <c r="G67" s="232"/>
      <c r="H67" s="232"/>
      <c r="I67" s="233"/>
      <c r="J67" s="234">
        <f>+E67</f>
        <v>80000</v>
      </c>
      <c r="K67" s="101"/>
    </row>
    <row r="68" spans="1:11" s="105" customFormat="1" ht="12" customHeight="1">
      <c r="A68" s="101">
        <v>38</v>
      </c>
      <c r="B68" s="102" t="s">
        <v>38</v>
      </c>
      <c r="C68" s="102"/>
      <c r="D68" s="102"/>
      <c r="E68" s="246">
        <v>30000</v>
      </c>
      <c r="F68" s="231"/>
      <c r="G68" s="232"/>
      <c r="H68" s="232"/>
      <c r="I68" s="233"/>
      <c r="J68" s="234">
        <f>+E68</f>
        <v>30000</v>
      </c>
      <c r="K68" s="101"/>
    </row>
    <row r="69" spans="1:11" s="105" customFormat="1" ht="12" customHeight="1" thickBot="1">
      <c r="A69" s="101"/>
      <c r="B69" s="102"/>
      <c r="C69" s="102"/>
      <c r="D69" s="102"/>
      <c r="E69" s="247"/>
      <c r="F69" s="218"/>
      <c r="G69" s="219"/>
      <c r="H69" s="219"/>
      <c r="I69" s="220"/>
      <c r="J69" s="221"/>
      <c r="K69" s="204"/>
    </row>
    <row r="70" spans="1:11" s="186" customFormat="1" ht="24" customHeight="1" thickBot="1">
      <c r="A70" s="101"/>
      <c r="B70" s="107" t="s">
        <v>91</v>
      </c>
      <c r="C70" s="107"/>
      <c r="D70" s="107"/>
      <c r="E70" s="226">
        <f aca="true" t="shared" si="3" ref="E70:J70">E65+E61+E56+E51+E39++E32+E25+E20+E14+E11+E8</f>
        <v>2800000</v>
      </c>
      <c r="F70" s="206">
        <f t="shared" si="3"/>
        <v>3068000</v>
      </c>
      <c r="G70" s="207">
        <f t="shared" si="3"/>
        <v>2800000</v>
      </c>
      <c r="H70" s="207">
        <f t="shared" si="3"/>
        <v>3048000.0000000005</v>
      </c>
      <c r="I70" s="227">
        <f t="shared" si="3"/>
        <v>3048000.0000000005</v>
      </c>
      <c r="J70" s="209">
        <f t="shared" si="3"/>
        <v>2800000</v>
      </c>
      <c r="K70" s="261"/>
    </row>
    <row r="71" spans="1:10" s="127" customFormat="1" ht="11.25">
      <c r="A71" s="126"/>
      <c r="E71" s="128"/>
      <c r="F71" s="183"/>
      <c r="G71" s="183"/>
      <c r="H71" s="183"/>
      <c r="I71" s="183"/>
      <c r="J71" s="128"/>
    </row>
    <row r="72" spans="1:9" s="127" customFormat="1" ht="11.25">
      <c r="A72" s="126"/>
      <c r="E72" s="129"/>
      <c r="F72" s="183"/>
      <c r="G72" s="183"/>
      <c r="H72" s="183"/>
      <c r="I72" s="183"/>
    </row>
    <row r="73" spans="6:9" s="105" customFormat="1" ht="11.25">
      <c r="F73" s="184"/>
      <c r="G73" s="184"/>
      <c r="H73" s="184"/>
      <c r="I73" s="184"/>
    </row>
    <row r="74" spans="1:9" s="127" customFormat="1" ht="11.25">
      <c r="A74" s="126"/>
      <c r="E74" s="129"/>
      <c r="F74" s="183"/>
      <c r="G74" s="183"/>
      <c r="H74" s="183"/>
      <c r="I74" s="183"/>
    </row>
    <row r="75" spans="1:10" s="127" customFormat="1" ht="11.25">
      <c r="A75" s="126"/>
      <c r="E75" s="128"/>
      <c r="F75" s="183"/>
      <c r="G75" s="183"/>
      <c r="H75" s="183"/>
      <c r="I75" s="183"/>
      <c r="J75" s="128"/>
    </row>
    <row r="76" spans="1:10" s="127" customFormat="1" ht="11.25">
      <c r="A76" s="126"/>
      <c r="E76" s="128"/>
      <c r="F76" s="183"/>
      <c r="G76" s="183"/>
      <c r="H76" s="183"/>
      <c r="I76" s="183"/>
      <c r="J76" s="128"/>
    </row>
    <row r="77" spans="1:10" s="127" customFormat="1" ht="11.25">
      <c r="A77" s="126"/>
      <c r="E77" s="128"/>
      <c r="F77" s="183"/>
      <c r="G77" s="183"/>
      <c r="H77" s="183"/>
      <c r="I77" s="183"/>
      <c r="J77" s="128"/>
    </row>
    <row r="78" spans="1:10" s="127" customFormat="1" ht="11.25">
      <c r="A78" s="126"/>
      <c r="E78" s="128"/>
      <c r="F78" s="183"/>
      <c r="G78" s="183"/>
      <c r="H78" s="183"/>
      <c r="I78" s="183"/>
      <c r="J78" s="128"/>
    </row>
    <row r="79" spans="1:10" s="127" customFormat="1" ht="11.25">
      <c r="A79" s="126"/>
      <c r="E79" s="128"/>
      <c r="F79" s="183"/>
      <c r="G79" s="183"/>
      <c r="H79" s="183"/>
      <c r="I79" s="183"/>
      <c r="J79" s="128"/>
    </row>
    <row r="80" spans="1:10" s="127" customFormat="1" ht="11.25">
      <c r="A80" s="126"/>
      <c r="E80" s="128"/>
      <c r="F80" s="183"/>
      <c r="G80" s="183"/>
      <c r="H80" s="183"/>
      <c r="I80" s="183"/>
      <c r="J80" s="128"/>
    </row>
    <row r="81" spans="1:10" s="127" customFormat="1" ht="11.25">
      <c r="A81" s="126"/>
      <c r="E81" s="128"/>
      <c r="F81" s="183"/>
      <c r="G81" s="183"/>
      <c r="H81" s="183"/>
      <c r="I81" s="183"/>
      <c r="J81" s="128"/>
    </row>
    <row r="82" spans="1:10" s="127" customFormat="1" ht="11.25">
      <c r="A82" s="126"/>
      <c r="E82" s="128"/>
      <c r="F82" s="183"/>
      <c r="G82" s="183"/>
      <c r="H82" s="183"/>
      <c r="I82" s="183"/>
      <c r="J82" s="128"/>
    </row>
    <row r="83" spans="1:10" s="127" customFormat="1" ht="11.25">
      <c r="A83" s="126"/>
      <c r="E83" s="128"/>
      <c r="F83" s="183"/>
      <c r="G83" s="183"/>
      <c r="H83" s="183"/>
      <c r="I83" s="183"/>
      <c r="J83" s="128"/>
    </row>
    <row r="84" spans="1:10" s="127" customFormat="1" ht="11.25">
      <c r="A84" s="126"/>
      <c r="E84" s="128"/>
      <c r="F84" s="183"/>
      <c r="G84" s="183"/>
      <c r="H84" s="183"/>
      <c r="I84" s="183"/>
      <c r="J84" s="128"/>
    </row>
    <row r="85" spans="1:10" s="127" customFormat="1" ht="11.25">
      <c r="A85" s="126"/>
      <c r="E85" s="128"/>
      <c r="F85" s="183"/>
      <c r="G85" s="183"/>
      <c r="H85" s="183"/>
      <c r="I85" s="183"/>
      <c r="J85" s="128"/>
    </row>
    <row r="86" spans="1:10" s="127" customFormat="1" ht="11.25">
      <c r="A86" s="126"/>
      <c r="E86" s="128"/>
      <c r="F86" s="183"/>
      <c r="G86" s="183"/>
      <c r="H86" s="183"/>
      <c r="I86" s="183"/>
      <c r="J86" s="128"/>
    </row>
    <row r="87" spans="1:10" s="127" customFormat="1" ht="11.25">
      <c r="A87" s="126"/>
      <c r="E87" s="128"/>
      <c r="F87" s="183"/>
      <c r="G87" s="183"/>
      <c r="H87" s="183"/>
      <c r="I87" s="183"/>
      <c r="J87" s="128"/>
    </row>
    <row r="88" spans="1:10" s="127" customFormat="1" ht="11.25">
      <c r="A88" s="126"/>
      <c r="E88" s="128"/>
      <c r="F88" s="179"/>
      <c r="G88" s="179"/>
      <c r="H88" s="179"/>
      <c r="I88" s="128"/>
      <c r="J88" s="128"/>
    </row>
    <row r="89" spans="1:10" s="127" customFormat="1" ht="11.25">
      <c r="A89" s="126"/>
      <c r="E89" s="128"/>
      <c r="F89" s="179"/>
      <c r="G89" s="179"/>
      <c r="H89" s="179"/>
      <c r="I89" s="128"/>
      <c r="J89" s="128"/>
    </row>
    <row r="90" spans="1:10" s="127" customFormat="1" ht="11.25">
      <c r="A90" s="126"/>
      <c r="E90" s="128"/>
      <c r="F90" s="179"/>
      <c r="G90" s="179"/>
      <c r="H90" s="179"/>
      <c r="I90" s="128"/>
      <c r="J90" s="128"/>
    </row>
    <row r="91" spans="1:10" s="127" customFormat="1" ht="11.25">
      <c r="A91" s="126"/>
      <c r="E91" s="128"/>
      <c r="F91" s="179"/>
      <c r="G91" s="179"/>
      <c r="H91" s="179"/>
      <c r="I91" s="128"/>
      <c r="J91" s="128"/>
    </row>
    <row r="92" spans="1:10" s="127" customFormat="1" ht="11.25">
      <c r="A92" s="126"/>
      <c r="E92" s="128"/>
      <c r="F92" s="179"/>
      <c r="G92" s="179"/>
      <c r="H92" s="179"/>
      <c r="I92" s="128"/>
      <c r="J92" s="128"/>
    </row>
    <row r="93" spans="1:10" s="127" customFormat="1" ht="11.25">
      <c r="A93" s="126"/>
      <c r="E93" s="128"/>
      <c r="F93" s="179"/>
      <c r="G93" s="179"/>
      <c r="H93" s="179"/>
      <c r="I93" s="128"/>
      <c r="J93" s="128"/>
    </row>
    <row r="94" spans="1:10" s="127" customFormat="1" ht="11.25">
      <c r="A94" s="126"/>
      <c r="E94" s="128"/>
      <c r="F94" s="179"/>
      <c r="G94" s="179"/>
      <c r="H94" s="179"/>
      <c r="I94" s="128"/>
      <c r="J94" s="128"/>
    </row>
    <row r="95" spans="1:10" s="127" customFormat="1" ht="11.25">
      <c r="A95" s="126"/>
      <c r="E95" s="128"/>
      <c r="F95" s="179"/>
      <c r="G95" s="179"/>
      <c r="H95" s="179"/>
      <c r="I95" s="128"/>
      <c r="J95" s="128"/>
    </row>
    <row r="96" spans="1:10" s="127" customFormat="1" ht="11.25">
      <c r="A96" s="126"/>
      <c r="E96" s="128"/>
      <c r="F96" s="179"/>
      <c r="G96" s="179"/>
      <c r="H96" s="179"/>
      <c r="I96" s="128"/>
      <c r="J96" s="128"/>
    </row>
    <row r="97" spans="1:10" s="127" customFormat="1" ht="11.25">
      <c r="A97" s="126"/>
      <c r="E97" s="128"/>
      <c r="F97" s="179"/>
      <c r="G97" s="179"/>
      <c r="H97" s="179"/>
      <c r="I97" s="128"/>
      <c r="J97" s="128"/>
    </row>
    <row r="98" spans="1:10" s="127" customFormat="1" ht="11.25">
      <c r="A98" s="126"/>
      <c r="E98" s="128"/>
      <c r="F98" s="179"/>
      <c r="G98" s="179"/>
      <c r="H98" s="179"/>
      <c r="I98" s="128"/>
      <c r="J98" s="128"/>
    </row>
    <row r="99" spans="1:10" s="127" customFormat="1" ht="11.25">
      <c r="A99" s="126"/>
      <c r="E99" s="128"/>
      <c r="F99" s="179"/>
      <c r="G99" s="179"/>
      <c r="H99" s="179"/>
      <c r="I99" s="128"/>
      <c r="J99" s="128"/>
    </row>
    <row r="100" spans="1:10" s="127" customFormat="1" ht="11.25">
      <c r="A100" s="126"/>
      <c r="E100" s="128"/>
      <c r="F100" s="179"/>
      <c r="G100" s="179"/>
      <c r="H100" s="179"/>
      <c r="I100" s="128"/>
      <c r="J100" s="128"/>
    </row>
    <row r="101" spans="1:10" s="127" customFormat="1" ht="11.25">
      <c r="A101" s="126"/>
      <c r="E101" s="128"/>
      <c r="F101" s="179"/>
      <c r="G101" s="179"/>
      <c r="H101" s="179"/>
      <c r="I101" s="128"/>
      <c r="J101" s="128"/>
    </row>
    <row r="102" spans="1:10" s="127" customFormat="1" ht="11.25">
      <c r="A102" s="126"/>
      <c r="E102" s="128"/>
      <c r="F102" s="179"/>
      <c r="G102" s="179"/>
      <c r="H102" s="179"/>
      <c r="I102" s="128"/>
      <c r="J102" s="128"/>
    </row>
    <row r="103" spans="1:10" s="127" customFormat="1" ht="11.25">
      <c r="A103" s="126"/>
      <c r="E103" s="128"/>
      <c r="F103" s="179"/>
      <c r="G103" s="179"/>
      <c r="H103" s="179"/>
      <c r="I103" s="128"/>
      <c r="J103" s="128"/>
    </row>
    <row r="104" spans="1:10" s="127" customFormat="1" ht="11.25">
      <c r="A104" s="126"/>
      <c r="E104" s="128"/>
      <c r="F104" s="179"/>
      <c r="G104" s="179"/>
      <c r="H104" s="179"/>
      <c r="I104" s="128"/>
      <c r="J104" s="128"/>
    </row>
    <row r="105" spans="1:10" s="127" customFormat="1" ht="11.25">
      <c r="A105" s="126"/>
      <c r="E105" s="128"/>
      <c r="F105" s="179"/>
      <c r="G105" s="179"/>
      <c r="H105" s="179"/>
      <c r="I105" s="128"/>
      <c r="J105" s="128"/>
    </row>
    <row r="106" spans="1:10" s="127" customFormat="1" ht="11.25">
      <c r="A106" s="126"/>
      <c r="E106" s="128"/>
      <c r="F106" s="179"/>
      <c r="G106" s="179"/>
      <c r="H106" s="179"/>
      <c r="I106" s="128"/>
      <c r="J106" s="128"/>
    </row>
    <row r="107" spans="1:10" s="127" customFormat="1" ht="11.25">
      <c r="A107" s="126"/>
      <c r="E107" s="128"/>
      <c r="F107" s="179"/>
      <c r="G107" s="179"/>
      <c r="H107" s="179"/>
      <c r="I107" s="128"/>
      <c r="J107" s="128"/>
    </row>
    <row r="108" spans="1:10" s="127" customFormat="1" ht="11.25">
      <c r="A108" s="126"/>
      <c r="E108" s="128"/>
      <c r="F108" s="179"/>
      <c r="G108" s="179"/>
      <c r="H108" s="179"/>
      <c r="I108" s="128"/>
      <c r="J108" s="128"/>
    </row>
    <row r="109" spans="1:10" s="127" customFormat="1" ht="11.25">
      <c r="A109" s="126"/>
      <c r="E109" s="128"/>
      <c r="F109" s="179"/>
      <c r="G109" s="179"/>
      <c r="H109" s="179"/>
      <c r="I109" s="128"/>
      <c r="J109" s="128"/>
    </row>
    <row r="110" spans="1:10" s="127" customFormat="1" ht="11.25">
      <c r="A110" s="126"/>
      <c r="E110" s="128"/>
      <c r="F110" s="179"/>
      <c r="G110" s="179"/>
      <c r="H110" s="179"/>
      <c r="I110" s="128"/>
      <c r="J110" s="128"/>
    </row>
    <row r="111" spans="1:10" s="127" customFormat="1" ht="11.25">
      <c r="A111" s="126"/>
      <c r="E111" s="128"/>
      <c r="F111" s="179"/>
      <c r="G111" s="179"/>
      <c r="H111" s="179"/>
      <c r="I111" s="128"/>
      <c r="J111" s="128"/>
    </row>
    <row r="112" spans="1:10" s="127" customFormat="1" ht="11.25">
      <c r="A112" s="126"/>
      <c r="E112" s="128"/>
      <c r="F112" s="179"/>
      <c r="G112" s="179"/>
      <c r="H112" s="179"/>
      <c r="I112" s="128"/>
      <c r="J112" s="128"/>
    </row>
    <row r="113" spans="1:10" s="127" customFormat="1" ht="11.25">
      <c r="A113" s="126"/>
      <c r="E113" s="128"/>
      <c r="F113" s="179"/>
      <c r="G113" s="179"/>
      <c r="H113" s="179"/>
      <c r="I113" s="128"/>
      <c r="J113" s="128"/>
    </row>
    <row r="114" spans="1:10" s="127" customFormat="1" ht="11.25">
      <c r="A114" s="126"/>
      <c r="E114" s="128"/>
      <c r="F114" s="179"/>
      <c r="G114" s="179"/>
      <c r="H114" s="179"/>
      <c r="I114" s="128"/>
      <c r="J114" s="128"/>
    </row>
    <row r="115" spans="1:10" s="127" customFormat="1" ht="11.25">
      <c r="A115" s="126"/>
      <c r="E115" s="128"/>
      <c r="F115" s="179"/>
      <c r="G115" s="179"/>
      <c r="H115" s="179"/>
      <c r="I115" s="128"/>
      <c r="J115" s="128"/>
    </row>
    <row r="116" spans="1:10" s="127" customFormat="1" ht="11.25">
      <c r="A116" s="126"/>
      <c r="E116" s="128"/>
      <c r="F116" s="179"/>
      <c r="G116" s="179"/>
      <c r="H116" s="179"/>
      <c r="I116" s="128"/>
      <c r="J116" s="128"/>
    </row>
    <row r="117" spans="1:10" s="127" customFormat="1" ht="11.25">
      <c r="A117" s="126"/>
      <c r="E117" s="128"/>
      <c r="F117" s="179"/>
      <c r="G117" s="179"/>
      <c r="H117" s="179"/>
      <c r="I117" s="128"/>
      <c r="J117" s="128"/>
    </row>
    <row r="118" spans="1:10" s="127" customFormat="1" ht="11.25">
      <c r="A118" s="126"/>
      <c r="E118" s="128"/>
      <c r="F118" s="179"/>
      <c r="G118" s="179"/>
      <c r="H118" s="179"/>
      <c r="I118" s="128"/>
      <c r="J118" s="128"/>
    </row>
    <row r="119" spans="1:10" s="127" customFormat="1" ht="11.25">
      <c r="A119" s="126"/>
      <c r="E119" s="128"/>
      <c r="F119" s="179"/>
      <c r="G119" s="179"/>
      <c r="H119" s="179"/>
      <c r="I119" s="128"/>
      <c r="J119" s="128"/>
    </row>
    <row r="120" spans="1:10" s="127" customFormat="1" ht="11.25">
      <c r="A120" s="126"/>
      <c r="E120" s="128"/>
      <c r="F120" s="179"/>
      <c r="G120" s="179"/>
      <c r="H120" s="179"/>
      <c r="I120" s="128"/>
      <c r="J120" s="128"/>
    </row>
    <row r="121" spans="1:10" s="127" customFormat="1" ht="11.25">
      <c r="A121" s="126"/>
      <c r="E121" s="128"/>
      <c r="F121" s="179"/>
      <c r="G121" s="179"/>
      <c r="H121" s="179"/>
      <c r="I121" s="128"/>
      <c r="J121" s="128"/>
    </row>
    <row r="122" spans="1:10" s="127" customFormat="1" ht="11.25">
      <c r="A122" s="126"/>
      <c r="E122" s="128"/>
      <c r="F122" s="179"/>
      <c r="G122" s="179"/>
      <c r="H122" s="179"/>
      <c r="I122" s="128"/>
      <c r="J122" s="128"/>
    </row>
    <row r="123" spans="1:10" s="127" customFormat="1" ht="11.25">
      <c r="A123" s="126"/>
      <c r="E123" s="128"/>
      <c r="F123" s="179"/>
      <c r="G123" s="179"/>
      <c r="H123" s="179"/>
      <c r="I123" s="128"/>
      <c r="J123" s="128"/>
    </row>
    <row r="124" spans="1:10" s="127" customFormat="1" ht="11.25">
      <c r="A124" s="126"/>
      <c r="E124" s="128"/>
      <c r="F124" s="179"/>
      <c r="G124" s="179"/>
      <c r="H124" s="179"/>
      <c r="I124" s="128"/>
      <c r="J124" s="128"/>
    </row>
    <row r="125" spans="1:10" s="127" customFormat="1" ht="11.25">
      <c r="A125" s="126"/>
      <c r="E125" s="128"/>
      <c r="F125" s="179"/>
      <c r="G125" s="179"/>
      <c r="H125" s="179"/>
      <c r="I125" s="128"/>
      <c r="J125" s="128"/>
    </row>
    <row r="126" spans="1:10" s="127" customFormat="1" ht="11.25">
      <c r="A126" s="126"/>
      <c r="E126" s="128"/>
      <c r="F126" s="179"/>
      <c r="G126" s="179"/>
      <c r="H126" s="179"/>
      <c r="I126" s="128"/>
      <c r="J126" s="128"/>
    </row>
    <row r="127" spans="1:10" s="127" customFormat="1" ht="11.25">
      <c r="A127" s="126"/>
      <c r="E127" s="128"/>
      <c r="F127" s="179"/>
      <c r="G127" s="179"/>
      <c r="H127" s="179"/>
      <c r="I127" s="128"/>
      <c r="J127" s="128"/>
    </row>
    <row r="128" spans="1:10" s="127" customFormat="1" ht="11.25">
      <c r="A128" s="126"/>
      <c r="E128" s="128"/>
      <c r="F128" s="179"/>
      <c r="G128" s="179"/>
      <c r="H128" s="179"/>
      <c r="I128" s="128"/>
      <c r="J128" s="128"/>
    </row>
    <row r="129" spans="1:10" s="127" customFormat="1" ht="11.25">
      <c r="A129" s="126"/>
      <c r="E129" s="128"/>
      <c r="F129" s="179"/>
      <c r="G129" s="179"/>
      <c r="H129" s="179"/>
      <c r="I129" s="128"/>
      <c r="J129" s="128"/>
    </row>
    <row r="130" spans="1:10" s="127" customFormat="1" ht="11.25">
      <c r="A130" s="126"/>
      <c r="E130" s="128"/>
      <c r="F130" s="179"/>
      <c r="G130" s="179"/>
      <c r="H130" s="179"/>
      <c r="I130" s="128"/>
      <c r="J130" s="128"/>
    </row>
    <row r="131" spans="1:10" s="127" customFormat="1" ht="11.25">
      <c r="A131" s="126"/>
      <c r="E131" s="128"/>
      <c r="F131" s="179"/>
      <c r="G131" s="179"/>
      <c r="H131" s="179"/>
      <c r="I131" s="128"/>
      <c r="J131" s="128"/>
    </row>
    <row r="132" spans="1:10" s="127" customFormat="1" ht="11.25">
      <c r="A132" s="126"/>
      <c r="E132" s="128"/>
      <c r="F132" s="179"/>
      <c r="G132" s="179"/>
      <c r="H132" s="179"/>
      <c r="I132" s="128"/>
      <c r="J132" s="128"/>
    </row>
    <row r="133" spans="1:10" s="127" customFormat="1" ht="11.25">
      <c r="A133" s="126"/>
      <c r="E133" s="128"/>
      <c r="F133" s="179"/>
      <c r="G133" s="179"/>
      <c r="H133" s="179"/>
      <c r="I133" s="128"/>
      <c r="J133" s="128"/>
    </row>
    <row r="134" spans="1:10" s="127" customFormat="1" ht="11.25">
      <c r="A134" s="126"/>
      <c r="E134" s="128"/>
      <c r="F134" s="179"/>
      <c r="G134" s="179"/>
      <c r="H134" s="179"/>
      <c r="I134" s="128"/>
      <c r="J134" s="128"/>
    </row>
    <row r="135" spans="1:10" s="127" customFormat="1" ht="11.25">
      <c r="A135" s="126"/>
      <c r="E135" s="128"/>
      <c r="F135" s="179"/>
      <c r="G135" s="179"/>
      <c r="H135" s="179"/>
      <c r="I135" s="128"/>
      <c r="J135" s="128"/>
    </row>
    <row r="136" spans="1:10" s="127" customFormat="1" ht="11.25">
      <c r="A136" s="126"/>
      <c r="E136" s="128"/>
      <c r="F136" s="179"/>
      <c r="G136" s="179"/>
      <c r="H136" s="179"/>
      <c r="I136" s="128"/>
      <c r="J136" s="128"/>
    </row>
    <row r="137" spans="1:10" s="127" customFormat="1" ht="11.25">
      <c r="A137" s="126"/>
      <c r="E137" s="128"/>
      <c r="F137" s="179"/>
      <c r="G137" s="179"/>
      <c r="H137" s="179"/>
      <c r="I137" s="128"/>
      <c r="J137" s="128"/>
    </row>
    <row r="138" spans="1:10" s="127" customFormat="1" ht="11.25">
      <c r="A138" s="126"/>
      <c r="E138" s="128"/>
      <c r="F138" s="179"/>
      <c r="G138" s="179"/>
      <c r="H138" s="179"/>
      <c r="I138" s="128"/>
      <c r="J138" s="128"/>
    </row>
    <row r="139" spans="1:10" s="127" customFormat="1" ht="11.25">
      <c r="A139" s="126"/>
      <c r="E139" s="128"/>
      <c r="F139" s="179"/>
      <c r="G139" s="179"/>
      <c r="H139" s="179"/>
      <c r="I139" s="128"/>
      <c r="J139" s="128"/>
    </row>
    <row r="140" spans="1:10" s="127" customFormat="1" ht="11.25">
      <c r="A140" s="126"/>
      <c r="E140" s="128"/>
      <c r="F140" s="179"/>
      <c r="G140" s="179"/>
      <c r="H140" s="179"/>
      <c r="I140" s="128"/>
      <c r="J140" s="128"/>
    </row>
    <row r="141" spans="1:10" s="127" customFormat="1" ht="11.25">
      <c r="A141" s="126"/>
      <c r="E141" s="128"/>
      <c r="F141" s="179"/>
      <c r="G141" s="179"/>
      <c r="H141" s="179"/>
      <c r="I141" s="128"/>
      <c r="J141" s="128"/>
    </row>
    <row r="142" spans="1:10" s="127" customFormat="1" ht="11.25">
      <c r="A142" s="126"/>
      <c r="E142" s="128"/>
      <c r="F142" s="179"/>
      <c r="G142" s="179"/>
      <c r="H142" s="179"/>
      <c r="I142" s="128"/>
      <c r="J142" s="128"/>
    </row>
    <row r="143" spans="1:10" s="127" customFormat="1" ht="11.25">
      <c r="A143" s="126"/>
      <c r="E143" s="128"/>
      <c r="F143" s="179"/>
      <c r="G143" s="179"/>
      <c r="H143" s="179"/>
      <c r="I143" s="128"/>
      <c r="J143" s="128"/>
    </row>
    <row r="144" spans="1:10" s="127" customFormat="1" ht="11.25">
      <c r="A144" s="126"/>
      <c r="E144" s="128"/>
      <c r="F144" s="179"/>
      <c r="G144" s="179"/>
      <c r="H144" s="179"/>
      <c r="I144" s="128"/>
      <c r="J144" s="128"/>
    </row>
    <row r="145" spans="1:10" s="127" customFormat="1" ht="11.25">
      <c r="A145" s="126"/>
      <c r="E145" s="128"/>
      <c r="F145" s="179"/>
      <c r="G145" s="179"/>
      <c r="H145" s="179"/>
      <c r="I145" s="128"/>
      <c r="J145" s="128"/>
    </row>
    <row r="146" spans="1:10" s="127" customFormat="1" ht="11.25">
      <c r="A146" s="126"/>
      <c r="E146" s="128"/>
      <c r="F146" s="179"/>
      <c r="G146" s="179"/>
      <c r="H146" s="179"/>
      <c r="I146" s="128"/>
      <c r="J146" s="128"/>
    </row>
    <row r="147" spans="1:10" s="127" customFormat="1" ht="11.25">
      <c r="A147" s="126"/>
      <c r="E147" s="128"/>
      <c r="F147" s="179"/>
      <c r="G147" s="179"/>
      <c r="H147" s="179"/>
      <c r="I147" s="128"/>
      <c r="J147" s="128"/>
    </row>
    <row r="148" spans="1:10" s="127" customFormat="1" ht="11.25">
      <c r="A148" s="126"/>
      <c r="E148" s="128"/>
      <c r="F148" s="179"/>
      <c r="G148" s="179"/>
      <c r="H148" s="179"/>
      <c r="I148" s="128"/>
      <c r="J148" s="128"/>
    </row>
    <row r="149" spans="1:10" s="127" customFormat="1" ht="11.25">
      <c r="A149" s="126"/>
      <c r="E149" s="128"/>
      <c r="F149" s="179"/>
      <c r="G149" s="179"/>
      <c r="H149" s="179"/>
      <c r="I149" s="128"/>
      <c r="J149" s="128"/>
    </row>
    <row r="150" spans="1:10" s="127" customFormat="1" ht="11.25">
      <c r="A150" s="126"/>
      <c r="E150" s="128"/>
      <c r="F150" s="179"/>
      <c r="G150" s="179"/>
      <c r="H150" s="179"/>
      <c r="I150" s="128"/>
      <c r="J150" s="128"/>
    </row>
    <row r="151" spans="1:10" s="127" customFormat="1" ht="11.25">
      <c r="A151" s="126"/>
      <c r="E151" s="128"/>
      <c r="F151" s="179"/>
      <c r="G151" s="179"/>
      <c r="H151" s="179"/>
      <c r="I151" s="128"/>
      <c r="J151" s="128"/>
    </row>
    <row r="152" spans="1:10" s="127" customFormat="1" ht="11.25">
      <c r="A152" s="126"/>
      <c r="E152" s="128"/>
      <c r="F152" s="179"/>
      <c r="G152" s="179"/>
      <c r="H152" s="179"/>
      <c r="I152" s="128"/>
      <c r="J152" s="128"/>
    </row>
    <row r="153" spans="1:10" s="127" customFormat="1" ht="11.25">
      <c r="A153" s="126"/>
      <c r="E153" s="128"/>
      <c r="F153" s="179"/>
      <c r="G153" s="179"/>
      <c r="H153" s="179"/>
      <c r="I153" s="128"/>
      <c r="J153" s="128"/>
    </row>
    <row r="154" spans="1:10" s="127" customFormat="1" ht="11.25">
      <c r="A154" s="126"/>
      <c r="E154" s="128"/>
      <c r="F154" s="179"/>
      <c r="G154" s="179"/>
      <c r="H154" s="179"/>
      <c r="I154" s="128"/>
      <c r="J154" s="128"/>
    </row>
    <row r="155" spans="1:10" s="127" customFormat="1" ht="11.25">
      <c r="A155" s="126"/>
      <c r="E155" s="128"/>
      <c r="F155" s="179"/>
      <c r="G155" s="179"/>
      <c r="H155" s="179"/>
      <c r="I155" s="128"/>
      <c r="J155" s="128"/>
    </row>
    <row r="156" spans="1:10" s="127" customFormat="1" ht="11.25">
      <c r="A156" s="126"/>
      <c r="E156" s="128"/>
      <c r="F156" s="179"/>
      <c r="G156" s="179"/>
      <c r="H156" s="179"/>
      <c r="I156" s="128"/>
      <c r="J156" s="128"/>
    </row>
    <row r="157" spans="1:10" s="127" customFormat="1" ht="11.25">
      <c r="A157" s="126"/>
      <c r="E157" s="128"/>
      <c r="F157" s="179"/>
      <c r="G157" s="179"/>
      <c r="H157" s="179"/>
      <c r="I157" s="128"/>
      <c r="J157" s="128"/>
    </row>
    <row r="158" spans="1:10" s="127" customFormat="1" ht="11.25">
      <c r="A158" s="126"/>
      <c r="E158" s="128"/>
      <c r="F158" s="179"/>
      <c r="G158" s="179"/>
      <c r="H158" s="179"/>
      <c r="I158" s="128"/>
      <c r="J158" s="128"/>
    </row>
    <row r="159" spans="1:10" s="127" customFormat="1" ht="11.25">
      <c r="A159" s="126"/>
      <c r="E159" s="128"/>
      <c r="F159" s="179"/>
      <c r="G159" s="179"/>
      <c r="H159" s="179"/>
      <c r="I159" s="128"/>
      <c r="J159" s="128"/>
    </row>
    <row r="160" spans="1:10" s="127" customFormat="1" ht="11.25">
      <c r="A160" s="126"/>
      <c r="E160" s="128"/>
      <c r="F160" s="179"/>
      <c r="G160" s="179"/>
      <c r="H160" s="179"/>
      <c r="I160" s="128"/>
      <c r="J160" s="128"/>
    </row>
    <row r="161" spans="1:10" s="127" customFormat="1" ht="11.25">
      <c r="A161" s="126"/>
      <c r="E161" s="128"/>
      <c r="F161" s="179"/>
      <c r="G161" s="179"/>
      <c r="H161" s="179"/>
      <c r="I161" s="128"/>
      <c r="J161" s="128"/>
    </row>
    <row r="162" spans="1:10" s="127" customFormat="1" ht="11.25">
      <c r="A162" s="126"/>
      <c r="E162" s="128"/>
      <c r="F162" s="179"/>
      <c r="G162" s="179"/>
      <c r="H162" s="179"/>
      <c r="I162" s="128"/>
      <c r="J162" s="128"/>
    </row>
    <row r="163" spans="1:10" s="127" customFormat="1" ht="11.25">
      <c r="A163" s="126"/>
      <c r="E163" s="128"/>
      <c r="F163" s="179"/>
      <c r="G163" s="179"/>
      <c r="H163" s="179"/>
      <c r="I163" s="128"/>
      <c r="J163" s="128"/>
    </row>
    <row r="164" spans="1:10" s="127" customFormat="1" ht="11.25">
      <c r="A164" s="126"/>
      <c r="E164" s="128"/>
      <c r="F164" s="179"/>
      <c r="G164" s="179"/>
      <c r="H164" s="179"/>
      <c r="I164" s="128"/>
      <c r="J164" s="128"/>
    </row>
    <row r="165" spans="1:10" s="127" customFormat="1" ht="11.25">
      <c r="A165" s="126"/>
      <c r="E165" s="128"/>
      <c r="F165" s="179"/>
      <c r="G165" s="179"/>
      <c r="H165" s="179"/>
      <c r="I165" s="128"/>
      <c r="J165" s="128"/>
    </row>
    <row r="166" spans="1:10" s="127" customFormat="1" ht="11.25">
      <c r="A166" s="126"/>
      <c r="E166" s="128"/>
      <c r="F166" s="179"/>
      <c r="G166" s="179"/>
      <c r="H166" s="179"/>
      <c r="I166" s="128"/>
      <c r="J166" s="128"/>
    </row>
    <row r="167" spans="1:10" s="127" customFormat="1" ht="11.25">
      <c r="A167" s="126"/>
      <c r="E167" s="128"/>
      <c r="F167" s="179"/>
      <c r="G167" s="179"/>
      <c r="H167" s="179"/>
      <c r="I167" s="128"/>
      <c r="J167" s="128"/>
    </row>
    <row r="168" spans="1:10" s="127" customFormat="1" ht="11.25">
      <c r="A168" s="126"/>
      <c r="E168" s="128"/>
      <c r="F168" s="179"/>
      <c r="G168" s="179"/>
      <c r="H168" s="179"/>
      <c r="I168" s="128"/>
      <c r="J168" s="128"/>
    </row>
    <row r="169" spans="1:10" s="127" customFormat="1" ht="11.25">
      <c r="A169" s="126"/>
      <c r="E169" s="128"/>
      <c r="F169" s="179"/>
      <c r="G169" s="179"/>
      <c r="H169" s="179"/>
      <c r="I169" s="128"/>
      <c r="J169" s="128"/>
    </row>
    <row r="170" spans="1:10" s="127" customFormat="1" ht="11.25">
      <c r="A170" s="126"/>
      <c r="E170" s="128"/>
      <c r="F170" s="179"/>
      <c r="G170" s="179"/>
      <c r="H170" s="179"/>
      <c r="I170" s="128"/>
      <c r="J170" s="128"/>
    </row>
    <row r="171" spans="1:10" s="127" customFormat="1" ht="11.25">
      <c r="A171" s="126"/>
      <c r="E171" s="128"/>
      <c r="F171" s="179"/>
      <c r="G171" s="179"/>
      <c r="H171" s="179"/>
      <c r="I171" s="128"/>
      <c r="J171" s="128"/>
    </row>
    <row r="172" spans="1:10" s="127" customFormat="1" ht="11.25">
      <c r="A172" s="126"/>
      <c r="E172" s="128"/>
      <c r="F172" s="179"/>
      <c r="G172" s="179"/>
      <c r="H172" s="179"/>
      <c r="I172" s="128"/>
      <c r="J172" s="128"/>
    </row>
    <row r="173" spans="1:10" s="127" customFormat="1" ht="11.25">
      <c r="A173" s="126"/>
      <c r="E173" s="128"/>
      <c r="F173" s="179"/>
      <c r="G173" s="179"/>
      <c r="H173" s="179"/>
      <c r="I173" s="128"/>
      <c r="J173" s="128"/>
    </row>
    <row r="174" spans="1:10" s="127" customFormat="1" ht="11.25">
      <c r="A174" s="126"/>
      <c r="E174" s="128"/>
      <c r="F174" s="179"/>
      <c r="G174" s="179"/>
      <c r="H174" s="179"/>
      <c r="I174" s="128"/>
      <c r="J174" s="128"/>
    </row>
    <row r="175" spans="1:10" s="127" customFormat="1" ht="11.25">
      <c r="A175" s="126"/>
      <c r="E175" s="128"/>
      <c r="F175" s="179"/>
      <c r="G175" s="179"/>
      <c r="H175" s="179"/>
      <c r="I175" s="128"/>
      <c r="J175" s="128"/>
    </row>
    <row r="176" spans="1:10" s="127" customFormat="1" ht="11.25">
      <c r="A176" s="126"/>
      <c r="E176" s="128"/>
      <c r="F176" s="179"/>
      <c r="G176" s="179"/>
      <c r="H176" s="179"/>
      <c r="I176" s="128"/>
      <c r="J176" s="128"/>
    </row>
    <row r="177" spans="1:10" s="127" customFormat="1" ht="11.25">
      <c r="A177" s="126"/>
      <c r="E177" s="128"/>
      <c r="F177" s="179"/>
      <c r="G177" s="179"/>
      <c r="H177" s="179"/>
      <c r="I177" s="128"/>
      <c r="J177" s="128"/>
    </row>
    <row r="178" spans="1:10" s="127" customFormat="1" ht="11.25">
      <c r="A178" s="126"/>
      <c r="E178" s="128"/>
      <c r="F178" s="179"/>
      <c r="G178" s="179"/>
      <c r="H178" s="179"/>
      <c r="I178" s="128"/>
      <c r="J178" s="128"/>
    </row>
    <row r="179" spans="1:10" s="127" customFormat="1" ht="11.25">
      <c r="A179" s="126"/>
      <c r="E179" s="128"/>
      <c r="F179" s="179"/>
      <c r="G179" s="179"/>
      <c r="H179" s="179"/>
      <c r="I179" s="128"/>
      <c r="J179" s="128"/>
    </row>
    <row r="180" spans="1:10" s="127" customFormat="1" ht="11.25">
      <c r="A180" s="126"/>
      <c r="E180" s="128"/>
      <c r="F180" s="179"/>
      <c r="G180" s="179"/>
      <c r="H180" s="179"/>
      <c r="I180" s="128"/>
      <c r="J180" s="128"/>
    </row>
    <row r="181" spans="1:10" s="127" customFormat="1" ht="11.25">
      <c r="A181" s="126"/>
      <c r="E181" s="128"/>
      <c r="F181" s="179"/>
      <c r="G181" s="179"/>
      <c r="H181" s="179"/>
      <c r="I181" s="128"/>
      <c r="J181" s="128"/>
    </row>
    <row r="182" spans="1:10" s="127" customFormat="1" ht="11.25">
      <c r="A182" s="126"/>
      <c r="E182" s="128"/>
      <c r="F182" s="179"/>
      <c r="G182" s="179"/>
      <c r="H182" s="179"/>
      <c r="I182" s="128"/>
      <c r="J182" s="128"/>
    </row>
    <row r="183" spans="1:10" s="127" customFormat="1" ht="11.25">
      <c r="A183" s="126"/>
      <c r="E183" s="128"/>
      <c r="F183" s="179"/>
      <c r="G183" s="179"/>
      <c r="H183" s="179"/>
      <c r="I183" s="128"/>
      <c r="J183" s="128"/>
    </row>
    <row r="184" spans="1:10" s="127" customFormat="1" ht="11.25">
      <c r="A184" s="126"/>
      <c r="E184" s="128"/>
      <c r="F184" s="179"/>
      <c r="G184" s="179"/>
      <c r="H184" s="179"/>
      <c r="I184" s="128"/>
      <c r="J184" s="128"/>
    </row>
    <row r="185" spans="1:10" s="127" customFormat="1" ht="11.25">
      <c r="A185" s="126"/>
      <c r="E185" s="128"/>
      <c r="F185" s="179"/>
      <c r="G185" s="179"/>
      <c r="H185" s="179"/>
      <c r="I185" s="128"/>
      <c r="J185" s="128"/>
    </row>
    <row r="186" spans="1:10" s="127" customFormat="1" ht="11.25">
      <c r="A186" s="126"/>
      <c r="E186" s="128"/>
      <c r="F186" s="179"/>
      <c r="G186" s="179"/>
      <c r="H186" s="179"/>
      <c r="I186" s="128"/>
      <c r="J186" s="128"/>
    </row>
    <row r="187" spans="1:10" s="127" customFormat="1" ht="11.25">
      <c r="A187" s="126"/>
      <c r="E187" s="128"/>
      <c r="F187" s="179"/>
      <c r="G187" s="179"/>
      <c r="H187" s="179"/>
      <c r="I187" s="128"/>
      <c r="J187" s="128"/>
    </row>
    <row r="188" spans="1:10" s="127" customFormat="1" ht="11.25">
      <c r="A188" s="126"/>
      <c r="E188" s="128"/>
      <c r="F188" s="179"/>
      <c r="G188" s="179"/>
      <c r="H188" s="179"/>
      <c r="I188" s="128"/>
      <c r="J188" s="128"/>
    </row>
    <row r="189" spans="1:10" s="127" customFormat="1" ht="11.25">
      <c r="A189" s="126"/>
      <c r="E189" s="128"/>
      <c r="F189" s="179"/>
      <c r="G189" s="179"/>
      <c r="H189" s="179"/>
      <c r="I189" s="128"/>
      <c r="J189" s="128"/>
    </row>
    <row r="190" spans="1:10" s="127" customFormat="1" ht="11.25">
      <c r="A190" s="126"/>
      <c r="E190" s="128"/>
      <c r="F190" s="179"/>
      <c r="G190" s="179"/>
      <c r="H190" s="179"/>
      <c r="I190" s="128"/>
      <c r="J190" s="128"/>
    </row>
    <row r="191" spans="1:10" s="127" customFormat="1" ht="11.25">
      <c r="A191" s="126"/>
      <c r="E191" s="128"/>
      <c r="F191" s="179"/>
      <c r="G191" s="179"/>
      <c r="H191" s="179"/>
      <c r="I191" s="128"/>
      <c r="J191" s="128"/>
    </row>
    <row r="192" spans="1:10" s="127" customFormat="1" ht="11.25">
      <c r="A192" s="126"/>
      <c r="E192" s="128"/>
      <c r="F192" s="179"/>
      <c r="G192" s="179"/>
      <c r="H192" s="179"/>
      <c r="I192" s="128"/>
      <c r="J192" s="128"/>
    </row>
    <row r="193" spans="1:10" s="127" customFormat="1" ht="11.25">
      <c r="A193" s="126"/>
      <c r="E193" s="128"/>
      <c r="F193" s="179"/>
      <c r="G193" s="179"/>
      <c r="H193" s="179"/>
      <c r="I193" s="128"/>
      <c r="J193" s="128"/>
    </row>
    <row r="194" spans="1:10" s="127" customFormat="1" ht="11.25">
      <c r="A194" s="126"/>
      <c r="E194" s="128"/>
      <c r="F194" s="179"/>
      <c r="G194" s="179"/>
      <c r="H194" s="179"/>
      <c r="I194" s="128"/>
      <c r="J194" s="128"/>
    </row>
    <row r="195" spans="1:10" s="127" customFormat="1" ht="11.25">
      <c r="A195" s="126"/>
      <c r="E195" s="128"/>
      <c r="F195" s="179"/>
      <c r="G195" s="179"/>
      <c r="H195" s="179"/>
      <c r="I195" s="128"/>
      <c r="J195" s="128"/>
    </row>
    <row r="196" spans="1:10" s="127" customFormat="1" ht="11.25">
      <c r="A196" s="126"/>
      <c r="E196" s="128"/>
      <c r="F196" s="179"/>
      <c r="G196" s="179"/>
      <c r="H196" s="179"/>
      <c r="I196" s="128"/>
      <c r="J196" s="128"/>
    </row>
    <row r="197" spans="1:10" s="127" customFormat="1" ht="11.25">
      <c r="A197" s="126"/>
      <c r="E197" s="128"/>
      <c r="F197" s="179"/>
      <c r="G197" s="179"/>
      <c r="H197" s="179"/>
      <c r="I197" s="128"/>
      <c r="J197" s="128"/>
    </row>
    <row r="198" spans="1:10" s="127" customFormat="1" ht="11.25">
      <c r="A198" s="126"/>
      <c r="E198" s="128"/>
      <c r="F198" s="179"/>
      <c r="G198" s="179"/>
      <c r="H198" s="179"/>
      <c r="I198" s="128"/>
      <c r="J198" s="128"/>
    </row>
    <row r="199" spans="1:10" s="43" customFormat="1" ht="12.75">
      <c r="A199" s="52"/>
      <c r="E199" s="44"/>
      <c r="F199" s="180"/>
      <c r="G199" s="180"/>
      <c r="H199" s="180"/>
      <c r="I199" s="44"/>
      <c r="J199" s="44"/>
    </row>
    <row r="200" spans="1:10" s="43" customFormat="1" ht="12.75">
      <c r="A200" s="52"/>
      <c r="E200" s="44"/>
      <c r="F200" s="180"/>
      <c r="G200" s="180"/>
      <c r="H200" s="180"/>
      <c r="I200" s="44"/>
      <c r="J200" s="44"/>
    </row>
    <row r="201" spans="1:10" s="43" customFormat="1" ht="12.75">
      <c r="A201" s="52"/>
      <c r="E201" s="44"/>
      <c r="F201" s="180"/>
      <c r="G201" s="180"/>
      <c r="H201" s="180"/>
      <c r="I201" s="44"/>
      <c r="J201" s="44"/>
    </row>
    <row r="202" spans="1:10" s="43" customFormat="1" ht="12.75">
      <c r="A202" s="52"/>
      <c r="E202" s="44"/>
      <c r="F202" s="180"/>
      <c r="G202" s="180"/>
      <c r="H202" s="180"/>
      <c r="I202" s="44"/>
      <c r="J202" s="44"/>
    </row>
    <row r="203" spans="1:10" s="43" customFormat="1" ht="12.75">
      <c r="A203" s="52"/>
      <c r="E203" s="44"/>
      <c r="F203" s="180"/>
      <c r="G203" s="180"/>
      <c r="H203" s="180"/>
      <c r="I203" s="44"/>
      <c r="J203" s="44"/>
    </row>
    <row r="204" spans="1:10" s="43" customFormat="1" ht="12.75">
      <c r="A204" s="52"/>
      <c r="E204" s="44"/>
      <c r="F204" s="180"/>
      <c r="G204" s="180"/>
      <c r="H204" s="180"/>
      <c r="I204" s="44"/>
      <c r="J204" s="44"/>
    </row>
    <row r="205" spans="1:10" s="43" customFormat="1" ht="12.75">
      <c r="A205" s="52"/>
      <c r="E205" s="44"/>
      <c r="F205" s="180"/>
      <c r="G205" s="180"/>
      <c r="H205" s="180"/>
      <c r="I205" s="44"/>
      <c r="J205" s="44"/>
    </row>
    <row r="206" spans="1:10" s="43" customFormat="1" ht="12.75">
      <c r="A206" s="52"/>
      <c r="E206" s="44"/>
      <c r="F206" s="180"/>
      <c r="G206" s="180"/>
      <c r="H206" s="180"/>
      <c r="I206" s="44"/>
      <c r="J206" s="44"/>
    </row>
    <row r="207" spans="1:10" s="43" customFormat="1" ht="12.75">
      <c r="A207" s="52"/>
      <c r="E207" s="44"/>
      <c r="F207" s="180"/>
      <c r="G207" s="180"/>
      <c r="H207" s="180"/>
      <c r="I207" s="44"/>
      <c r="J207" s="44"/>
    </row>
    <row r="208" spans="1:10" s="43" customFormat="1" ht="12.75">
      <c r="A208" s="52"/>
      <c r="E208" s="44"/>
      <c r="F208" s="180"/>
      <c r="G208" s="180"/>
      <c r="H208" s="180"/>
      <c r="I208" s="44"/>
      <c r="J208" s="44"/>
    </row>
    <row r="209" spans="1:10" s="43" customFormat="1" ht="12.75">
      <c r="A209" s="52"/>
      <c r="E209" s="44"/>
      <c r="F209" s="180"/>
      <c r="G209" s="180"/>
      <c r="H209" s="180"/>
      <c r="I209" s="44"/>
      <c r="J209" s="44"/>
    </row>
    <row r="210" spans="1:10" s="43" customFormat="1" ht="12.75">
      <c r="A210" s="52"/>
      <c r="E210" s="44"/>
      <c r="F210" s="180"/>
      <c r="G210" s="180"/>
      <c r="H210" s="180"/>
      <c r="I210" s="44"/>
      <c r="J210" s="44"/>
    </row>
    <row r="211" spans="1:10" s="43" customFormat="1" ht="12.75">
      <c r="A211" s="52"/>
      <c r="E211" s="44"/>
      <c r="F211" s="180"/>
      <c r="G211" s="180"/>
      <c r="H211" s="180"/>
      <c r="I211" s="44"/>
      <c r="J211" s="44"/>
    </row>
    <row r="212" spans="1:10" s="43" customFormat="1" ht="12.75">
      <c r="A212" s="52"/>
      <c r="E212" s="44"/>
      <c r="F212" s="180"/>
      <c r="G212" s="180"/>
      <c r="H212" s="180"/>
      <c r="I212" s="44"/>
      <c r="J212" s="44"/>
    </row>
    <row r="213" spans="1:10" s="43" customFormat="1" ht="12.75">
      <c r="A213" s="52"/>
      <c r="E213" s="44"/>
      <c r="F213" s="180"/>
      <c r="G213" s="180"/>
      <c r="H213" s="180"/>
      <c r="I213" s="44"/>
      <c r="J213" s="44"/>
    </row>
    <row r="214" spans="1:10" s="43" customFormat="1" ht="12.75">
      <c r="A214" s="52"/>
      <c r="E214" s="44"/>
      <c r="F214" s="180"/>
      <c r="G214" s="180"/>
      <c r="H214" s="180"/>
      <c r="I214" s="44"/>
      <c r="J214" s="44"/>
    </row>
    <row r="215" spans="1:10" s="43" customFormat="1" ht="12.75">
      <c r="A215" s="52"/>
      <c r="E215" s="44"/>
      <c r="F215" s="180"/>
      <c r="G215" s="180"/>
      <c r="H215" s="180"/>
      <c r="I215" s="44"/>
      <c r="J215" s="44"/>
    </row>
    <row r="216" spans="1:10" s="43" customFormat="1" ht="12.75">
      <c r="A216" s="52"/>
      <c r="E216" s="44"/>
      <c r="F216" s="180"/>
      <c r="G216" s="180"/>
      <c r="H216" s="180"/>
      <c r="I216" s="44"/>
      <c r="J216" s="44"/>
    </row>
    <row r="217" spans="1:10" s="43" customFormat="1" ht="12.75">
      <c r="A217" s="52"/>
      <c r="E217" s="44"/>
      <c r="F217" s="180"/>
      <c r="G217" s="180"/>
      <c r="H217" s="180"/>
      <c r="I217" s="44"/>
      <c r="J217" s="44"/>
    </row>
    <row r="218" spans="1:10" s="43" customFormat="1" ht="12.75">
      <c r="A218" s="52"/>
      <c r="E218" s="44"/>
      <c r="F218" s="180"/>
      <c r="G218" s="180"/>
      <c r="H218" s="180"/>
      <c r="I218" s="44"/>
      <c r="J218" s="44"/>
    </row>
    <row r="219" spans="1:10" s="43" customFormat="1" ht="12.75">
      <c r="A219" s="52"/>
      <c r="E219" s="44"/>
      <c r="F219" s="180"/>
      <c r="G219" s="180"/>
      <c r="H219" s="180"/>
      <c r="I219" s="44"/>
      <c r="J219" s="44"/>
    </row>
    <row r="220" spans="1:10" s="43" customFormat="1" ht="12.75">
      <c r="A220" s="52"/>
      <c r="E220" s="44"/>
      <c r="F220" s="180"/>
      <c r="G220" s="180"/>
      <c r="H220" s="180"/>
      <c r="I220" s="44"/>
      <c r="J220" s="44"/>
    </row>
    <row r="221" spans="1:10" s="43" customFormat="1" ht="12.75">
      <c r="A221" s="52"/>
      <c r="E221" s="44"/>
      <c r="F221" s="180"/>
      <c r="G221" s="180"/>
      <c r="H221" s="180"/>
      <c r="I221" s="44"/>
      <c r="J221" s="44"/>
    </row>
    <row r="222" spans="1:10" s="43" customFormat="1" ht="12.75">
      <c r="A222" s="52"/>
      <c r="E222" s="44"/>
      <c r="F222" s="180"/>
      <c r="G222" s="180"/>
      <c r="H222" s="180"/>
      <c r="I222" s="44"/>
      <c r="J222" s="44"/>
    </row>
    <row r="223" spans="1:10" s="43" customFormat="1" ht="12.75">
      <c r="A223" s="52"/>
      <c r="E223" s="44"/>
      <c r="F223" s="180"/>
      <c r="G223" s="180"/>
      <c r="H223" s="180"/>
      <c r="I223" s="44"/>
      <c r="J223" s="44"/>
    </row>
    <row r="224" spans="1:10" s="43" customFormat="1" ht="12.75">
      <c r="A224" s="52"/>
      <c r="E224" s="44"/>
      <c r="F224" s="180"/>
      <c r="G224" s="180"/>
      <c r="H224" s="180"/>
      <c r="I224" s="44"/>
      <c r="J224" s="44"/>
    </row>
    <row r="225" spans="1:10" s="43" customFormat="1" ht="12.75">
      <c r="A225" s="52"/>
      <c r="E225" s="44"/>
      <c r="F225" s="180"/>
      <c r="G225" s="180"/>
      <c r="H225" s="180"/>
      <c r="I225" s="44"/>
      <c r="J225" s="44"/>
    </row>
    <row r="226" spans="1:10" s="43" customFormat="1" ht="12.75">
      <c r="A226" s="52"/>
      <c r="E226" s="44"/>
      <c r="F226" s="180"/>
      <c r="G226" s="180"/>
      <c r="H226" s="180"/>
      <c r="I226" s="44"/>
      <c r="J226" s="44"/>
    </row>
    <row r="227" spans="1:10" s="43" customFormat="1" ht="12.75">
      <c r="A227" s="52"/>
      <c r="E227" s="44"/>
      <c r="F227" s="180"/>
      <c r="G227" s="180"/>
      <c r="H227" s="180"/>
      <c r="I227" s="44"/>
      <c r="J227" s="44"/>
    </row>
    <row r="228" spans="1:10" s="43" customFormat="1" ht="12.75">
      <c r="A228" s="52"/>
      <c r="E228" s="44"/>
      <c r="F228" s="180"/>
      <c r="G228" s="180"/>
      <c r="H228" s="180"/>
      <c r="I228" s="44"/>
      <c r="J228" s="44"/>
    </row>
    <row r="229" spans="1:10" s="43" customFormat="1" ht="12.75">
      <c r="A229" s="52"/>
      <c r="E229" s="44"/>
      <c r="F229" s="180"/>
      <c r="G229" s="180"/>
      <c r="H229" s="180"/>
      <c r="I229" s="44"/>
      <c r="J229" s="44"/>
    </row>
    <row r="230" spans="1:10" s="43" customFormat="1" ht="12.75">
      <c r="A230" s="52"/>
      <c r="E230" s="44"/>
      <c r="F230" s="180"/>
      <c r="G230" s="180"/>
      <c r="H230" s="180"/>
      <c r="I230" s="44"/>
      <c r="J230" s="44"/>
    </row>
    <row r="231" spans="1:10" s="43" customFormat="1" ht="12.75">
      <c r="A231" s="52"/>
      <c r="E231" s="44"/>
      <c r="F231" s="180"/>
      <c r="G231" s="180"/>
      <c r="H231" s="180"/>
      <c r="I231" s="44"/>
      <c r="J231" s="44"/>
    </row>
    <row r="232" spans="1:10" s="43" customFormat="1" ht="12.75">
      <c r="A232" s="52"/>
      <c r="E232" s="44"/>
      <c r="F232" s="180"/>
      <c r="G232" s="180"/>
      <c r="H232" s="180"/>
      <c r="I232" s="44"/>
      <c r="J232" s="44"/>
    </row>
    <row r="233" spans="1:10" s="43" customFormat="1" ht="12.75">
      <c r="A233" s="52"/>
      <c r="E233" s="44"/>
      <c r="F233" s="180"/>
      <c r="G233" s="180"/>
      <c r="H233" s="180"/>
      <c r="I233" s="44"/>
      <c r="J233" s="44"/>
    </row>
    <row r="234" spans="1:10" s="43" customFormat="1" ht="12.75">
      <c r="A234" s="52"/>
      <c r="E234" s="44"/>
      <c r="F234" s="180"/>
      <c r="G234" s="180"/>
      <c r="H234" s="180"/>
      <c r="I234" s="44"/>
      <c r="J234" s="44"/>
    </row>
    <row r="235" spans="1:10" s="43" customFormat="1" ht="12.75">
      <c r="A235" s="52"/>
      <c r="E235" s="44"/>
      <c r="F235" s="180"/>
      <c r="G235" s="180"/>
      <c r="H235" s="180"/>
      <c r="I235" s="44"/>
      <c r="J235" s="44"/>
    </row>
    <row r="236" spans="1:10" s="43" customFormat="1" ht="12.75">
      <c r="A236" s="52"/>
      <c r="E236" s="44"/>
      <c r="F236" s="180"/>
      <c r="G236" s="180"/>
      <c r="H236" s="180"/>
      <c r="I236" s="44"/>
      <c r="J236" s="44"/>
    </row>
    <row r="237" spans="1:10" s="43" customFormat="1" ht="12.75">
      <c r="A237" s="52"/>
      <c r="E237" s="44"/>
      <c r="F237" s="180"/>
      <c r="G237" s="180"/>
      <c r="H237" s="180"/>
      <c r="I237" s="44"/>
      <c r="J237" s="44"/>
    </row>
    <row r="238" spans="1:10" s="43" customFormat="1" ht="12.75">
      <c r="A238" s="52"/>
      <c r="E238" s="44"/>
      <c r="F238" s="180"/>
      <c r="G238" s="180"/>
      <c r="H238" s="180"/>
      <c r="I238" s="44"/>
      <c r="J238" s="44"/>
    </row>
    <row r="239" spans="1:10" s="43" customFormat="1" ht="12.75">
      <c r="A239" s="52"/>
      <c r="E239" s="44"/>
      <c r="F239" s="180"/>
      <c r="G239" s="180"/>
      <c r="H239" s="180"/>
      <c r="I239" s="44"/>
      <c r="J239" s="44"/>
    </row>
    <row r="240" spans="1:10" s="43" customFormat="1" ht="12.75">
      <c r="A240" s="52"/>
      <c r="E240" s="44"/>
      <c r="F240" s="180"/>
      <c r="G240" s="180"/>
      <c r="H240" s="180"/>
      <c r="I240" s="44"/>
      <c r="J240" s="44"/>
    </row>
    <row r="241" spans="1:10" s="43" customFormat="1" ht="12.75">
      <c r="A241" s="52"/>
      <c r="E241" s="44"/>
      <c r="F241" s="180"/>
      <c r="G241" s="180"/>
      <c r="H241" s="180"/>
      <c r="I241" s="44"/>
      <c r="J241" s="44"/>
    </row>
    <row r="242" spans="1:10" s="43" customFormat="1" ht="12.75">
      <c r="A242" s="52"/>
      <c r="E242" s="44"/>
      <c r="F242" s="180"/>
      <c r="G242" s="180"/>
      <c r="H242" s="180"/>
      <c r="I242" s="44"/>
      <c r="J242" s="44"/>
    </row>
    <row r="243" spans="1:10" s="43" customFormat="1" ht="12.75">
      <c r="A243" s="52"/>
      <c r="E243" s="44"/>
      <c r="F243" s="180"/>
      <c r="G243" s="180"/>
      <c r="H243" s="180"/>
      <c r="I243" s="44"/>
      <c r="J243" s="44"/>
    </row>
    <row r="244" spans="1:10" s="43" customFormat="1" ht="12.75">
      <c r="A244" s="52"/>
      <c r="E244" s="44"/>
      <c r="F244" s="180"/>
      <c r="G244" s="180"/>
      <c r="H244" s="180"/>
      <c r="I244" s="44"/>
      <c r="J244" s="44"/>
    </row>
    <row r="245" spans="1:10" s="43" customFormat="1" ht="12.75">
      <c r="A245" s="52"/>
      <c r="E245" s="44"/>
      <c r="F245" s="180"/>
      <c r="G245" s="180"/>
      <c r="H245" s="180"/>
      <c r="I245" s="44"/>
      <c r="J245" s="44"/>
    </row>
    <row r="246" spans="1:10" s="43" customFormat="1" ht="12.75">
      <c r="A246" s="52"/>
      <c r="E246" s="44"/>
      <c r="F246" s="180"/>
      <c r="G246" s="180"/>
      <c r="H246" s="180"/>
      <c r="I246" s="44"/>
      <c r="J246" s="44"/>
    </row>
    <row r="247" spans="1:10" s="43" customFormat="1" ht="12.75">
      <c r="A247" s="52"/>
      <c r="E247" s="44"/>
      <c r="F247" s="180"/>
      <c r="G247" s="180"/>
      <c r="H247" s="180"/>
      <c r="I247" s="44"/>
      <c r="J247" s="44"/>
    </row>
    <row r="248" spans="1:10" s="43" customFormat="1" ht="12.75">
      <c r="A248" s="52"/>
      <c r="E248" s="44"/>
      <c r="F248" s="180"/>
      <c r="G248" s="180"/>
      <c r="H248" s="180"/>
      <c r="I248" s="44"/>
      <c r="J248" s="44"/>
    </row>
    <row r="249" spans="1:10" s="43" customFormat="1" ht="12.75">
      <c r="A249" s="52"/>
      <c r="E249" s="44"/>
      <c r="F249" s="180"/>
      <c r="G249" s="180"/>
      <c r="H249" s="180"/>
      <c r="I249" s="44"/>
      <c r="J249" s="44"/>
    </row>
    <row r="250" spans="1:10" s="43" customFormat="1" ht="12.75">
      <c r="A250" s="52"/>
      <c r="E250" s="44"/>
      <c r="F250" s="180"/>
      <c r="G250" s="180"/>
      <c r="H250" s="180"/>
      <c r="I250" s="44"/>
      <c r="J250" s="44"/>
    </row>
    <row r="251" spans="1:10" s="43" customFormat="1" ht="12.75">
      <c r="A251" s="52"/>
      <c r="E251" s="44"/>
      <c r="F251" s="180"/>
      <c r="G251" s="180"/>
      <c r="H251" s="180"/>
      <c r="I251" s="44"/>
      <c r="J251" s="44"/>
    </row>
    <row r="252" spans="1:10" s="43" customFormat="1" ht="12.75">
      <c r="A252" s="52"/>
      <c r="E252" s="44"/>
      <c r="F252" s="180"/>
      <c r="G252" s="180"/>
      <c r="H252" s="180"/>
      <c r="I252" s="44"/>
      <c r="J252" s="44"/>
    </row>
    <row r="253" spans="1:10" s="43" customFormat="1" ht="12.75">
      <c r="A253" s="52"/>
      <c r="E253" s="44"/>
      <c r="F253" s="180"/>
      <c r="G253" s="180"/>
      <c r="H253" s="180"/>
      <c r="I253" s="44"/>
      <c r="J253" s="44"/>
    </row>
    <row r="254" spans="1:10" s="43" customFormat="1" ht="12.75">
      <c r="A254" s="52"/>
      <c r="E254" s="44"/>
      <c r="F254" s="180"/>
      <c r="G254" s="180"/>
      <c r="H254" s="180"/>
      <c r="I254" s="44"/>
      <c r="J254" s="44"/>
    </row>
    <row r="255" spans="1:10" s="43" customFormat="1" ht="12.75">
      <c r="A255" s="52"/>
      <c r="E255" s="44"/>
      <c r="F255" s="180"/>
      <c r="G255" s="180"/>
      <c r="H255" s="180"/>
      <c r="I255" s="44"/>
      <c r="J255" s="44"/>
    </row>
    <row r="256" spans="1:10" s="43" customFormat="1" ht="12.75">
      <c r="A256" s="52"/>
      <c r="E256" s="44"/>
      <c r="F256" s="180"/>
      <c r="G256" s="180"/>
      <c r="H256" s="180"/>
      <c r="I256" s="44"/>
      <c r="J256" s="44"/>
    </row>
    <row r="257" spans="1:10" s="43" customFormat="1" ht="12.75">
      <c r="A257" s="52"/>
      <c r="E257" s="44"/>
      <c r="F257" s="180"/>
      <c r="G257" s="180"/>
      <c r="H257" s="180"/>
      <c r="I257" s="44"/>
      <c r="J257" s="44"/>
    </row>
    <row r="258" spans="1:10" s="43" customFormat="1" ht="12.75">
      <c r="A258" s="52"/>
      <c r="E258" s="44"/>
      <c r="F258" s="180"/>
      <c r="G258" s="180"/>
      <c r="H258" s="180"/>
      <c r="I258" s="44"/>
      <c r="J258" s="44"/>
    </row>
    <row r="259" spans="1:10" s="43" customFormat="1" ht="12.75">
      <c r="A259" s="52"/>
      <c r="E259" s="44"/>
      <c r="F259" s="180"/>
      <c r="G259" s="180"/>
      <c r="H259" s="180"/>
      <c r="I259" s="44"/>
      <c r="J259" s="44"/>
    </row>
    <row r="260" spans="1:10" s="43" customFormat="1" ht="12.75">
      <c r="A260" s="52"/>
      <c r="E260" s="44"/>
      <c r="F260" s="180"/>
      <c r="G260" s="180"/>
      <c r="H260" s="180"/>
      <c r="I260" s="44"/>
      <c r="J260" s="44"/>
    </row>
    <row r="261" spans="1:10" s="43" customFormat="1" ht="12.75">
      <c r="A261" s="52"/>
      <c r="E261" s="44"/>
      <c r="F261" s="180"/>
      <c r="G261" s="180"/>
      <c r="H261" s="180"/>
      <c r="I261" s="44"/>
      <c r="J261" s="44"/>
    </row>
    <row r="262" spans="1:10" s="43" customFormat="1" ht="12.75">
      <c r="A262" s="52"/>
      <c r="E262" s="44"/>
      <c r="F262" s="180"/>
      <c r="G262" s="180"/>
      <c r="H262" s="180"/>
      <c r="I262" s="44"/>
      <c r="J262" s="44"/>
    </row>
    <row r="263" spans="1:10" s="43" customFormat="1" ht="12.75">
      <c r="A263" s="52"/>
      <c r="E263" s="44"/>
      <c r="F263" s="180"/>
      <c r="G263" s="180"/>
      <c r="H263" s="180"/>
      <c r="I263" s="44"/>
      <c r="J263" s="44"/>
    </row>
    <row r="264" spans="1:10" s="43" customFormat="1" ht="12.75">
      <c r="A264" s="52"/>
      <c r="E264" s="44"/>
      <c r="F264" s="180"/>
      <c r="G264" s="180"/>
      <c r="H264" s="180"/>
      <c r="I264" s="44"/>
      <c r="J264" s="44"/>
    </row>
    <row r="265" spans="1:10" s="43" customFormat="1" ht="12.75">
      <c r="A265" s="52"/>
      <c r="E265" s="44"/>
      <c r="F265" s="180"/>
      <c r="G265" s="180"/>
      <c r="H265" s="180"/>
      <c r="I265" s="44"/>
      <c r="J265" s="44"/>
    </row>
    <row r="266" spans="1:10" s="43" customFormat="1" ht="12.75">
      <c r="A266" s="52"/>
      <c r="E266" s="44"/>
      <c r="F266" s="180"/>
      <c r="G266" s="180"/>
      <c r="H266" s="180"/>
      <c r="I266" s="44"/>
      <c r="J266" s="44"/>
    </row>
    <row r="267" spans="1:10" s="43" customFormat="1" ht="12.75">
      <c r="A267" s="52"/>
      <c r="E267" s="44"/>
      <c r="F267" s="180"/>
      <c r="G267" s="180"/>
      <c r="H267" s="180"/>
      <c r="I267" s="44"/>
      <c r="J267" s="44"/>
    </row>
    <row r="268" spans="1:10" s="43" customFormat="1" ht="12.75">
      <c r="A268" s="52"/>
      <c r="E268" s="44"/>
      <c r="F268" s="180"/>
      <c r="G268" s="180"/>
      <c r="H268" s="180"/>
      <c r="I268" s="44"/>
      <c r="J268" s="44"/>
    </row>
    <row r="269" spans="1:10" s="43" customFormat="1" ht="12.75">
      <c r="A269" s="52"/>
      <c r="E269" s="44"/>
      <c r="F269" s="180"/>
      <c r="G269" s="180"/>
      <c r="H269" s="180"/>
      <c r="I269" s="44"/>
      <c r="J269" s="44"/>
    </row>
    <row r="270" spans="1:10" s="43" customFormat="1" ht="12.75">
      <c r="A270" s="52"/>
      <c r="E270" s="44"/>
      <c r="F270" s="180"/>
      <c r="G270" s="180"/>
      <c r="H270" s="180"/>
      <c r="I270" s="44"/>
      <c r="J270" s="44"/>
    </row>
    <row r="271" spans="1:10" s="43" customFormat="1" ht="12.75">
      <c r="A271" s="52"/>
      <c r="E271" s="44"/>
      <c r="F271" s="180"/>
      <c r="G271" s="180"/>
      <c r="H271" s="180"/>
      <c r="I271" s="44"/>
      <c r="J271" s="44"/>
    </row>
    <row r="272" spans="1:10" s="43" customFormat="1" ht="12.75">
      <c r="A272" s="52"/>
      <c r="E272" s="44"/>
      <c r="F272" s="180"/>
      <c r="G272" s="180"/>
      <c r="H272" s="180"/>
      <c r="I272" s="44"/>
      <c r="J272" s="44"/>
    </row>
    <row r="273" spans="1:10" s="43" customFormat="1" ht="12.75">
      <c r="A273" s="52"/>
      <c r="E273" s="44"/>
      <c r="F273" s="180"/>
      <c r="G273" s="180"/>
      <c r="H273" s="180"/>
      <c r="I273" s="44"/>
      <c r="J273" s="44"/>
    </row>
    <row r="274" spans="1:10" s="43" customFormat="1" ht="12.75">
      <c r="A274" s="52"/>
      <c r="E274" s="44"/>
      <c r="F274" s="180"/>
      <c r="G274" s="180"/>
      <c r="H274" s="180"/>
      <c r="I274" s="44"/>
      <c r="J274" s="44"/>
    </row>
    <row r="275" spans="1:10" s="43" customFormat="1" ht="12.75">
      <c r="A275" s="52"/>
      <c r="E275" s="44"/>
      <c r="F275" s="180"/>
      <c r="G275" s="180"/>
      <c r="H275" s="180"/>
      <c r="I275" s="44"/>
      <c r="J275" s="44"/>
    </row>
    <row r="276" spans="1:10" s="43" customFormat="1" ht="12.75">
      <c r="A276" s="52"/>
      <c r="E276" s="44"/>
      <c r="F276" s="180"/>
      <c r="G276" s="180"/>
      <c r="H276" s="180"/>
      <c r="I276" s="44"/>
      <c r="J276" s="44"/>
    </row>
    <row r="277" spans="1:10" s="43" customFormat="1" ht="12.75">
      <c r="A277" s="52"/>
      <c r="E277" s="44"/>
      <c r="F277" s="180"/>
      <c r="G277" s="180"/>
      <c r="H277" s="180"/>
      <c r="I277" s="44"/>
      <c r="J277" s="44"/>
    </row>
    <row r="278" spans="1:10" s="43" customFormat="1" ht="12.75">
      <c r="A278" s="52"/>
      <c r="E278" s="44"/>
      <c r="F278" s="180"/>
      <c r="G278" s="180"/>
      <c r="H278" s="180"/>
      <c r="I278" s="44"/>
      <c r="J278" s="44"/>
    </row>
    <row r="279" spans="1:10" s="43" customFormat="1" ht="12.75">
      <c r="A279" s="52"/>
      <c r="E279" s="44"/>
      <c r="F279" s="180"/>
      <c r="G279" s="180"/>
      <c r="H279" s="180"/>
      <c r="I279" s="44"/>
      <c r="J279" s="44"/>
    </row>
    <row r="280" spans="1:10" s="43" customFormat="1" ht="12.75">
      <c r="A280" s="52"/>
      <c r="E280" s="44"/>
      <c r="F280" s="180"/>
      <c r="G280" s="180"/>
      <c r="H280" s="180"/>
      <c r="I280" s="44"/>
      <c r="J280" s="44"/>
    </row>
    <row r="281" spans="1:10" s="43" customFormat="1" ht="12.75">
      <c r="A281" s="52"/>
      <c r="E281" s="44"/>
      <c r="F281" s="180"/>
      <c r="G281" s="180"/>
      <c r="H281" s="180"/>
      <c r="I281" s="44"/>
      <c r="J281" s="44"/>
    </row>
    <row r="282" spans="1:10" s="43" customFormat="1" ht="12.75">
      <c r="A282" s="52"/>
      <c r="E282" s="44"/>
      <c r="F282" s="180"/>
      <c r="G282" s="180"/>
      <c r="H282" s="180"/>
      <c r="I282" s="44"/>
      <c r="J282" s="44"/>
    </row>
    <row r="283" spans="1:10" s="43" customFormat="1" ht="12.75">
      <c r="A283" s="52"/>
      <c r="E283" s="44"/>
      <c r="F283" s="180"/>
      <c r="G283" s="180"/>
      <c r="H283" s="180"/>
      <c r="I283" s="44"/>
      <c r="J283" s="44"/>
    </row>
    <row r="284" spans="1:10" s="43" customFormat="1" ht="12.75">
      <c r="A284" s="52"/>
      <c r="E284" s="44"/>
      <c r="F284" s="180"/>
      <c r="G284" s="180"/>
      <c r="H284" s="180"/>
      <c r="I284" s="44"/>
      <c r="J284" s="44"/>
    </row>
    <row r="285" spans="1:10" s="43" customFormat="1" ht="12.75">
      <c r="A285" s="52"/>
      <c r="E285" s="44"/>
      <c r="F285" s="180"/>
      <c r="G285" s="180"/>
      <c r="H285" s="180"/>
      <c r="I285" s="44"/>
      <c r="J285" s="44"/>
    </row>
    <row r="286" spans="1:10" s="43" customFormat="1" ht="12.75">
      <c r="A286" s="52"/>
      <c r="E286" s="44"/>
      <c r="F286" s="180"/>
      <c r="G286" s="180"/>
      <c r="H286" s="180"/>
      <c r="I286" s="44"/>
      <c r="J286" s="44"/>
    </row>
    <row r="287" spans="1:10" s="43" customFormat="1" ht="12.75">
      <c r="A287" s="52"/>
      <c r="E287" s="44"/>
      <c r="F287" s="180"/>
      <c r="G287" s="180"/>
      <c r="H287" s="180"/>
      <c r="I287" s="44"/>
      <c r="J287" s="44"/>
    </row>
    <row r="288" spans="1:10" s="43" customFormat="1" ht="12.75">
      <c r="A288" s="52"/>
      <c r="E288" s="44"/>
      <c r="F288" s="180"/>
      <c r="G288" s="180"/>
      <c r="H288" s="180"/>
      <c r="I288" s="44"/>
      <c r="J288" s="44"/>
    </row>
    <row r="289" spans="1:10" s="43" customFormat="1" ht="12.75">
      <c r="A289" s="52"/>
      <c r="E289" s="44"/>
      <c r="F289" s="180"/>
      <c r="G289" s="180"/>
      <c r="H289" s="180"/>
      <c r="I289" s="44"/>
      <c r="J289" s="44"/>
    </row>
    <row r="290" spans="1:10" s="43" customFormat="1" ht="12.75">
      <c r="A290" s="52"/>
      <c r="E290" s="44"/>
      <c r="F290" s="180"/>
      <c r="G290" s="180"/>
      <c r="H290" s="180"/>
      <c r="I290" s="44"/>
      <c r="J290" s="44"/>
    </row>
    <row r="291" spans="1:10" s="43" customFormat="1" ht="12.75">
      <c r="A291" s="52"/>
      <c r="E291" s="44"/>
      <c r="F291" s="180"/>
      <c r="G291" s="180"/>
      <c r="H291" s="180"/>
      <c r="I291" s="44"/>
      <c r="J291" s="44"/>
    </row>
    <row r="292" spans="1:10" s="43" customFormat="1" ht="12.75">
      <c r="A292" s="52"/>
      <c r="E292" s="44"/>
      <c r="F292" s="180"/>
      <c r="G292" s="180"/>
      <c r="H292" s="180"/>
      <c r="I292" s="44"/>
      <c r="J292" s="44"/>
    </row>
    <row r="293" spans="1:10" s="43" customFormat="1" ht="12.75">
      <c r="A293" s="52"/>
      <c r="E293" s="44"/>
      <c r="F293" s="180"/>
      <c r="G293" s="180"/>
      <c r="H293" s="180"/>
      <c r="I293" s="44"/>
      <c r="J293" s="44"/>
    </row>
    <row r="294" spans="1:10" s="43" customFormat="1" ht="12.75">
      <c r="A294" s="52"/>
      <c r="E294" s="44"/>
      <c r="F294" s="180"/>
      <c r="G294" s="180"/>
      <c r="H294" s="180"/>
      <c r="I294" s="44"/>
      <c r="J294" s="44"/>
    </row>
    <row r="295" spans="1:10" s="43" customFormat="1" ht="12.75">
      <c r="A295" s="52"/>
      <c r="E295" s="44"/>
      <c r="F295" s="180"/>
      <c r="G295" s="180"/>
      <c r="H295" s="180"/>
      <c r="I295" s="44"/>
      <c r="J295" s="44"/>
    </row>
    <row r="296" spans="1:10" s="43" customFormat="1" ht="12.75">
      <c r="A296" s="52"/>
      <c r="E296" s="44"/>
      <c r="F296" s="180"/>
      <c r="G296" s="180"/>
      <c r="H296" s="180"/>
      <c r="I296" s="44"/>
      <c r="J296" s="44"/>
    </row>
    <row r="297" spans="1:10" s="43" customFormat="1" ht="12.75">
      <c r="A297" s="52"/>
      <c r="E297" s="44"/>
      <c r="F297" s="180"/>
      <c r="G297" s="180"/>
      <c r="H297" s="180"/>
      <c r="I297" s="44"/>
      <c r="J297" s="44"/>
    </row>
    <row r="298" spans="1:10" s="43" customFormat="1" ht="12.75">
      <c r="A298" s="52"/>
      <c r="E298" s="44"/>
      <c r="F298" s="180"/>
      <c r="G298" s="180"/>
      <c r="H298" s="180"/>
      <c r="I298" s="44"/>
      <c r="J298" s="44"/>
    </row>
    <row r="299" spans="1:10" s="43" customFormat="1" ht="12.75">
      <c r="A299" s="52"/>
      <c r="E299" s="44"/>
      <c r="F299" s="180"/>
      <c r="G299" s="180"/>
      <c r="H299" s="180"/>
      <c r="I299" s="44"/>
      <c r="J299" s="44"/>
    </row>
    <row r="300" spans="1:10" s="43" customFormat="1" ht="12.75">
      <c r="A300" s="52"/>
      <c r="E300" s="44"/>
      <c r="F300" s="180"/>
      <c r="G300" s="180"/>
      <c r="H300" s="180"/>
      <c r="I300" s="44"/>
      <c r="J300" s="44"/>
    </row>
    <row r="301" spans="1:10" s="43" customFormat="1" ht="12.75">
      <c r="A301" s="52"/>
      <c r="E301" s="44"/>
      <c r="F301" s="180"/>
      <c r="G301" s="180"/>
      <c r="H301" s="180"/>
      <c r="I301" s="44"/>
      <c r="J301" s="44"/>
    </row>
    <row r="302" spans="1:10" s="43" customFormat="1" ht="12.75">
      <c r="A302" s="52"/>
      <c r="E302" s="44"/>
      <c r="F302" s="180"/>
      <c r="G302" s="180"/>
      <c r="H302" s="180"/>
      <c r="I302" s="44"/>
      <c r="J302" s="44"/>
    </row>
    <row r="303" spans="1:10" s="43" customFormat="1" ht="12.75">
      <c r="A303" s="52"/>
      <c r="E303" s="44"/>
      <c r="F303" s="180"/>
      <c r="G303" s="180"/>
      <c r="H303" s="180"/>
      <c r="I303" s="44"/>
      <c r="J303" s="44"/>
    </row>
    <row r="304" spans="1:10" s="43" customFormat="1" ht="12.75">
      <c r="A304" s="52"/>
      <c r="E304" s="44"/>
      <c r="F304" s="180"/>
      <c r="G304" s="180"/>
      <c r="H304" s="180"/>
      <c r="I304" s="44"/>
      <c r="J304" s="44"/>
    </row>
    <row r="305" spans="1:10" s="43" customFormat="1" ht="12.75">
      <c r="A305" s="52"/>
      <c r="E305" s="44"/>
      <c r="F305" s="180"/>
      <c r="G305" s="180"/>
      <c r="H305" s="180"/>
      <c r="I305" s="44"/>
      <c r="J305" s="44"/>
    </row>
    <row r="306" spans="1:10" s="43" customFormat="1" ht="12.75">
      <c r="A306" s="52"/>
      <c r="E306" s="44"/>
      <c r="F306" s="180"/>
      <c r="G306" s="180"/>
      <c r="H306" s="180"/>
      <c r="I306" s="44"/>
      <c r="J306" s="44"/>
    </row>
    <row r="307" spans="1:10" s="43" customFormat="1" ht="12.75">
      <c r="A307" s="52"/>
      <c r="E307" s="44"/>
      <c r="F307" s="180"/>
      <c r="G307" s="180"/>
      <c r="H307" s="180"/>
      <c r="I307" s="44"/>
      <c r="J307" s="44"/>
    </row>
    <row r="308" spans="1:10" s="43" customFormat="1" ht="12.75">
      <c r="A308" s="52"/>
      <c r="E308" s="44"/>
      <c r="F308" s="180"/>
      <c r="G308" s="180"/>
      <c r="H308" s="180"/>
      <c r="I308" s="44"/>
      <c r="J308" s="44"/>
    </row>
    <row r="309" spans="1:10" s="43" customFormat="1" ht="12.75">
      <c r="A309" s="52"/>
      <c r="E309" s="44"/>
      <c r="F309" s="180"/>
      <c r="G309" s="180"/>
      <c r="H309" s="180"/>
      <c r="I309" s="44"/>
      <c r="J309" s="44"/>
    </row>
    <row r="310" spans="1:10" s="43" customFormat="1" ht="12.75">
      <c r="A310" s="52"/>
      <c r="E310" s="44"/>
      <c r="F310" s="180"/>
      <c r="G310" s="180"/>
      <c r="H310" s="180"/>
      <c r="I310" s="44"/>
      <c r="J310" s="44"/>
    </row>
    <row r="311" spans="1:10" s="43" customFormat="1" ht="12.75">
      <c r="A311" s="52"/>
      <c r="E311" s="44"/>
      <c r="F311" s="180"/>
      <c r="G311" s="180"/>
      <c r="H311" s="180"/>
      <c r="I311" s="44"/>
      <c r="J311" s="44"/>
    </row>
    <row r="312" spans="1:10" s="43" customFormat="1" ht="12.75">
      <c r="A312" s="52"/>
      <c r="E312" s="44"/>
      <c r="F312" s="180"/>
      <c r="G312" s="180"/>
      <c r="H312" s="180"/>
      <c r="I312" s="44"/>
      <c r="J312" s="44"/>
    </row>
    <row r="313" spans="1:10" s="43" customFormat="1" ht="12.75">
      <c r="A313" s="52"/>
      <c r="E313" s="44"/>
      <c r="F313" s="180"/>
      <c r="G313" s="180"/>
      <c r="H313" s="180"/>
      <c r="I313" s="44"/>
      <c r="J313" s="44"/>
    </row>
    <row r="314" spans="1:10" s="43" customFormat="1" ht="12.75">
      <c r="A314" s="52"/>
      <c r="E314" s="44"/>
      <c r="F314" s="180"/>
      <c r="G314" s="180"/>
      <c r="H314" s="180"/>
      <c r="I314" s="44"/>
      <c r="J314" s="44"/>
    </row>
    <row r="315" spans="1:10" s="43" customFormat="1" ht="12.75">
      <c r="A315" s="52"/>
      <c r="E315" s="44"/>
      <c r="F315" s="180"/>
      <c r="G315" s="180"/>
      <c r="H315" s="180"/>
      <c r="I315" s="44"/>
      <c r="J315" s="44"/>
    </row>
    <row r="316" spans="1:10" s="43" customFormat="1" ht="12.75">
      <c r="A316" s="52"/>
      <c r="E316" s="44"/>
      <c r="F316" s="180"/>
      <c r="G316" s="180"/>
      <c r="H316" s="180"/>
      <c r="I316" s="44"/>
      <c r="J316" s="44"/>
    </row>
    <row r="317" spans="1:10" s="43" customFormat="1" ht="12.75">
      <c r="A317" s="52"/>
      <c r="E317" s="44"/>
      <c r="F317" s="180"/>
      <c r="G317" s="180"/>
      <c r="H317" s="180"/>
      <c r="I317" s="44"/>
      <c r="J317" s="44"/>
    </row>
    <row r="318" spans="1:10" s="43" customFormat="1" ht="12.75">
      <c r="A318" s="52"/>
      <c r="E318" s="44"/>
      <c r="F318" s="180"/>
      <c r="G318" s="180"/>
      <c r="H318" s="180"/>
      <c r="I318" s="44"/>
      <c r="J318" s="44"/>
    </row>
    <row r="319" spans="1:10" s="43" customFormat="1" ht="12.75">
      <c r="A319" s="52"/>
      <c r="E319" s="44"/>
      <c r="F319" s="180"/>
      <c r="G319" s="180"/>
      <c r="H319" s="180"/>
      <c r="I319" s="44"/>
      <c r="J319" s="44"/>
    </row>
    <row r="320" spans="1:10" s="43" customFormat="1" ht="12.75">
      <c r="A320" s="52"/>
      <c r="E320" s="44"/>
      <c r="F320" s="180"/>
      <c r="G320" s="180"/>
      <c r="H320" s="180"/>
      <c r="I320" s="44"/>
      <c r="J320" s="44"/>
    </row>
    <row r="321" spans="1:10" s="43" customFormat="1" ht="12.75">
      <c r="A321" s="52"/>
      <c r="E321" s="44"/>
      <c r="F321" s="180"/>
      <c r="G321" s="180"/>
      <c r="H321" s="180"/>
      <c r="I321" s="44"/>
      <c r="J321" s="44"/>
    </row>
    <row r="322" spans="1:10" s="43" customFormat="1" ht="12.75">
      <c r="A322" s="52"/>
      <c r="E322" s="44"/>
      <c r="F322" s="180"/>
      <c r="G322" s="180"/>
      <c r="H322" s="180"/>
      <c r="I322" s="44"/>
      <c r="J322" s="44"/>
    </row>
    <row r="323" spans="1:10" s="43" customFormat="1" ht="12.75">
      <c r="A323" s="52"/>
      <c r="E323" s="44"/>
      <c r="F323" s="180"/>
      <c r="G323" s="180"/>
      <c r="H323" s="180"/>
      <c r="I323" s="44"/>
      <c r="J323" s="44"/>
    </row>
    <row r="324" spans="1:10" s="43" customFormat="1" ht="12.75">
      <c r="A324" s="52"/>
      <c r="E324" s="44"/>
      <c r="F324" s="180"/>
      <c r="G324" s="180"/>
      <c r="H324" s="180"/>
      <c r="I324" s="44"/>
      <c r="J324" s="44"/>
    </row>
    <row r="325" spans="1:10" s="43" customFormat="1" ht="12.75">
      <c r="A325" s="52"/>
      <c r="E325" s="44"/>
      <c r="F325" s="180"/>
      <c r="G325" s="180"/>
      <c r="H325" s="180"/>
      <c r="I325" s="44"/>
      <c r="J325" s="44"/>
    </row>
    <row r="326" spans="1:10" s="43" customFormat="1" ht="12.75">
      <c r="A326" s="52"/>
      <c r="E326" s="44"/>
      <c r="F326" s="180"/>
      <c r="G326" s="180"/>
      <c r="H326" s="180"/>
      <c r="I326" s="44"/>
      <c r="J326" s="44"/>
    </row>
    <row r="327" spans="1:10" s="43" customFormat="1" ht="12.75">
      <c r="A327" s="52"/>
      <c r="E327" s="44"/>
      <c r="F327" s="180"/>
      <c r="G327" s="180"/>
      <c r="H327" s="180"/>
      <c r="I327" s="44"/>
      <c r="J327" s="44"/>
    </row>
    <row r="328" spans="1:10" s="43" customFormat="1" ht="12.75">
      <c r="A328" s="52"/>
      <c r="E328" s="44"/>
      <c r="F328" s="180"/>
      <c r="G328" s="180"/>
      <c r="H328" s="180"/>
      <c r="I328" s="44"/>
      <c r="J328" s="44"/>
    </row>
    <row r="329" spans="1:10" s="43" customFormat="1" ht="12.75">
      <c r="A329" s="52"/>
      <c r="E329" s="44"/>
      <c r="F329" s="180"/>
      <c r="G329" s="180"/>
      <c r="H329" s="180"/>
      <c r="I329" s="44"/>
      <c r="J329" s="44"/>
    </row>
    <row r="330" spans="1:10" s="43" customFormat="1" ht="12.75">
      <c r="A330" s="52"/>
      <c r="E330" s="44"/>
      <c r="F330" s="180"/>
      <c r="G330" s="180"/>
      <c r="H330" s="180"/>
      <c r="I330" s="44"/>
      <c r="J330" s="44"/>
    </row>
    <row r="331" spans="1:10" s="43" customFormat="1" ht="12.75">
      <c r="A331" s="52"/>
      <c r="E331" s="44"/>
      <c r="F331" s="180"/>
      <c r="G331" s="180"/>
      <c r="H331" s="180"/>
      <c r="I331" s="44"/>
      <c r="J331" s="44"/>
    </row>
    <row r="332" spans="1:10" s="43" customFormat="1" ht="12.75">
      <c r="A332" s="52"/>
      <c r="E332" s="44"/>
      <c r="F332" s="180"/>
      <c r="G332" s="180"/>
      <c r="H332" s="180"/>
      <c r="I332" s="44"/>
      <c r="J332" s="44"/>
    </row>
    <row r="333" spans="1:10" s="43" customFormat="1" ht="12.75">
      <c r="A333" s="52"/>
      <c r="E333" s="44"/>
      <c r="F333" s="180"/>
      <c r="G333" s="180"/>
      <c r="H333" s="180"/>
      <c r="I333" s="44"/>
      <c r="J333" s="44"/>
    </row>
    <row r="334" spans="1:10" s="43" customFormat="1" ht="12.75">
      <c r="A334" s="52"/>
      <c r="E334" s="44"/>
      <c r="F334" s="180"/>
      <c r="G334" s="180"/>
      <c r="H334" s="180"/>
      <c r="I334" s="44"/>
      <c r="J334" s="44"/>
    </row>
    <row r="335" spans="1:10" s="43" customFormat="1" ht="12.75">
      <c r="A335" s="52"/>
      <c r="E335" s="44"/>
      <c r="F335" s="180"/>
      <c r="G335" s="180"/>
      <c r="H335" s="180"/>
      <c r="I335" s="44"/>
      <c r="J335" s="44"/>
    </row>
    <row r="336" spans="1:10" s="43" customFormat="1" ht="12.75">
      <c r="A336" s="52"/>
      <c r="E336" s="44"/>
      <c r="F336" s="180"/>
      <c r="G336" s="180"/>
      <c r="H336" s="180"/>
      <c r="I336" s="44"/>
      <c r="J336" s="44"/>
    </row>
    <row r="337" spans="1:10" s="43" customFormat="1" ht="12.75">
      <c r="A337" s="52"/>
      <c r="E337" s="44"/>
      <c r="F337" s="180"/>
      <c r="G337" s="180"/>
      <c r="H337" s="180"/>
      <c r="I337" s="44"/>
      <c r="J337" s="44"/>
    </row>
    <row r="338" spans="1:10" s="43" customFormat="1" ht="12.75">
      <c r="A338" s="52"/>
      <c r="E338" s="44"/>
      <c r="F338" s="180"/>
      <c r="G338" s="180"/>
      <c r="H338" s="180"/>
      <c r="I338" s="44"/>
      <c r="J338" s="44"/>
    </row>
    <row r="339" spans="1:10" s="43" customFormat="1" ht="12.75">
      <c r="A339" s="52"/>
      <c r="E339" s="44"/>
      <c r="F339" s="180"/>
      <c r="G339" s="180"/>
      <c r="H339" s="180"/>
      <c r="I339" s="44"/>
      <c r="J339" s="44"/>
    </row>
    <row r="340" spans="1:10" s="43" customFormat="1" ht="12.75">
      <c r="A340" s="52"/>
      <c r="E340" s="44"/>
      <c r="F340" s="180"/>
      <c r="G340" s="180"/>
      <c r="H340" s="180"/>
      <c r="I340" s="44"/>
      <c r="J340" s="44"/>
    </row>
    <row r="341" spans="1:10" s="43" customFormat="1" ht="12.75">
      <c r="A341" s="52"/>
      <c r="E341" s="44"/>
      <c r="F341" s="180"/>
      <c r="G341" s="180"/>
      <c r="H341" s="180"/>
      <c r="I341" s="44"/>
      <c r="J341" s="44"/>
    </row>
    <row r="342" spans="1:10" s="43" customFormat="1" ht="12.75">
      <c r="A342" s="52"/>
      <c r="E342" s="44"/>
      <c r="F342" s="180"/>
      <c r="G342" s="180"/>
      <c r="H342" s="180"/>
      <c r="I342" s="44"/>
      <c r="J342" s="44"/>
    </row>
    <row r="343" spans="1:10" s="43" customFormat="1" ht="12.75">
      <c r="A343" s="52"/>
      <c r="E343" s="44"/>
      <c r="F343" s="180"/>
      <c r="G343" s="180"/>
      <c r="H343" s="180"/>
      <c r="I343" s="44"/>
      <c r="J343" s="44"/>
    </row>
    <row r="344" spans="1:10" s="43" customFormat="1" ht="12.75">
      <c r="A344" s="52"/>
      <c r="E344" s="44"/>
      <c r="F344" s="180"/>
      <c r="G344" s="180"/>
      <c r="H344" s="180"/>
      <c r="I344" s="44"/>
      <c r="J344" s="44"/>
    </row>
    <row r="345" spans="1:10" s="43" customFormat="1" ht="12.75">
      <c r="A345" s="52"/>
      <c r="E345" s="44"/>
      <c r="F345" s="180"/>
      <c r="G345" s="180"/>
      <c r="H345" s="180"/>
      <c r="I345" s="44"/>
      <c r="J345" s="44"/>
    </row>
    <row r="346" spans="1:10" s="43" customFormat="1" ht="12.75">
      <c r="A346" s="52"/>
      <c r="E346" s="44"/>
      <c r="F346" s="180"/>
      <c r="G346" s="180"/>
      <c r="H346" s="180"/>
      <c r="I346" s="44"/>
      <c r="J346" s="44"/>
    </row>
    <row r="347" spans="1:10" s="43" customFormat="1" ht="12.75">
      <c r="A347" s="52"/>
      <c r="E347" s="44"/>
      <c r="F347" s="180"/>
      <c r="G347" s="180"/>
      <c r="H347" s="180"/>
      <c r="I347" s="44"/>
      <c r="J347" s="44"/>
    </row>
    <row r="348" spans="1:10" s="43" customFormat="1" ht="12.75">
      <c r="A348" s="52"/>
      <c r="E348" s="44"/>
      <c r="F348" s="180"/>
      <c r="G348" s="180"/>
      <c r="H348" s="180"/>
      <c r="I348" s="44"/>
      <c r="J348" s="44"/>
    </row>
    <row r="349" spans="1:10" s="43" customFormat="1" ht="12.75">
      <c r="A349" s="52"/>
      <c r="E349" s="44"/>
      <c r="F349" s="180"/>
      <c r="G349" s="180"/>
      <c r="H349" s="180"/>
      <c r="I349" s="44"/>
      <c r="J349" s="44"/>
    </row>
    <row r="350" spans="1:10" s="43" customFormat="1" ht="12.75">
      <c r="A350" s="52"/>
      <c r="E350" s="44"/>
      <c r="F350" s="180"/>
      <c r="G350" s="180"/>
      <c r="H350" s="180"/>
      <c r="I350" s="44"/>
      <c r="J350" s="44"/>
    </row>
    <row r="351" spans="1:10" s="43" customFormat="1" ht="12.75">
      <c r="A351" s="52"/>
      <c r="E351" s="44"/>
      <c r="F351" s="180"/>
      <c r="G351" s="180"/>
      <c r="H351" s="180"/>
      <c r="I351" s="44"/>
      <c r="J351" s="44"/>
    </row>
    <row r="352" spans="1:10" s="43" customFormat="1" ht="12.75">
      <c r="A352" s="52"/>
      <c r="E352" s="44"/>
      <c r="F352" s="180"/>
      <c r="G352" s="180"/>
      <c r="H352" s="180"/>
      <c r="I352" s="44"/>
      <c r="J352" s="44"/>
    </row>
    <row r="353" spans="1:10" s="43" customFormat="1" ht="12.75">
      <c r="A353" s="52"/>
      <c r="E353" s="44"/>
      <c r="F353" s="180"/>
      <c r="G353" s="180"/>
      <c r="H353" s="180"/>
      <c r="I353" s="44"/>
      <c r="J353" s="44"/>
    </row>
    <row r="354" spans="1:10" s="43" customFormat="1" ht="12.75">
      <c r="A354" s="52"/>
      <c r="E354" s="44"/>
      <c r="F354" s="180"/>
      <c r="G354" s="180"/>
      <c r="H354" s="180"/>
      <c r="I354" s="44"/>
      <c r="J354" s="44"/>
    </row>
    <row r="355" spans="1:10" s="43" customFormat="1" ht="12.75">
      <c r="A355" s="52"/>
      <c r="E355" s="44"/>
      <c r="F355" s="180"/>
      <c r="G355" s="180"/>
      <c r="H355" s="180"/>
      <c r="I355" s="44"/>
      <c r="J355" s="44"/>
    </row>
    <row r="356" spans="1:10" s="43" customFormat="1" ht="12.75">
      <c r="A356" s="52"/>
      <c r="E356" s="44"/>
      <c r="F356" s="180"/>
      <c r="G356" s="180"/>
      <c r="H356" s="180"/>
      <c r="I356" s="44"/>
      <c r="J356" s="44"/>
    </row>
    <row r="357" spans="1:10" s="43" customFormat="1" ht="12.75">
      <c r="A357" s="52"/>
      <c r="E357" s="44"/>
      <c r="F357" s="180"/>
      <c r="G357" s="180"/>
      <c r="H357" s="180"/>
      <c r="I357" s="44"/>
      <c r="J357" s="44"/>
    </row>
    <row r="358" spans="1:10" s="43" customFormat="1" ht="12.75">
      <c r="A358" s="52"/>
      <c r="E358" s="44"/>
      <c r="F358" s="180"/>
      <c r="G358" s="180"/>
      <c r="H358" s="180"/>
      <c r="I358" s="44"/>
      <c r="J358" s="44"/>
    </row>
    <row r="359" spans="1:10" s="43" customFormat="1" ht="12.75">
      <c r="A359" s="52"/>
      <c r="E359" s="44"/>
      <c r="F359" s="180"/>
      <c r="G359" s="180"/>
      <c r="H359" s="180"/>
      <c r="I359" s="44"/>
      <c r="J359" s="44"/>
    </row>
    <row r="360" spans="1:10" s="43" customFormat="1" ht="12.75">
      <c r="A360" s="52"/>
      <c r="E360" s="44"/>
      <c r="F360" s="180"/>
      <c r="G360" s="180"/>
      <c r="H360" s="180"/>
      <c r="I360" s="44"/>
      <c r="J360" s="44"/>
    </row>
    <row r="361" spans="1:10" s="43" customFormat="1" ht="12.75">
      <c r="A361" s="52"/>
      <c r="E361" s="44"/>
      <c r="F361" s="180"/>
      <c r="G361" s="180"/>
      <c r="H361" s="180"/>
      <c r="I361" s="44"/>
      <c r="J361" s="44"/>
    </row>
    <row r="362" spans="1:10" s="43" customFormat="1" ht="12.75">
      <c r="A362" s="52"/>
      <c r="E362" s="44"/>
      <c r="F362" s="180"/>
      <c r="G362" s="180"/>
      <c r="H362" s="180"/>
      <c r="I362" s="44"/>
      <c r="J362" s="44"/>
    </row>
    <row r="363" spans="1:10" s="43" customFormat="1" ht="12.75">
      <c r="A363" s="52"/>
      <c r="E363" s="44"/>
      <c r="F363" s="180"/>
      <c r="G363" s="180"/>
      <c r="H363" s="180"/>
      <c r="I363" s="44"/>
      <c r="J363" s="44"/>
    </row>
    <row r="364" spans="1:10" s="43" customFormat="1" ht="12.75">
      <c r="A364" s="52"/>
      <c r="E364" s="44"/>
      <c r="F364" s="180"/>
      <c r="G364" s="180"/>
      <c r="H364" s="180"/>
      <c r="I364" s="44"/>
      <c r="J364" s="44"/>
    </row>
    <row r="365" spans="1:10" s="43" customFormat="1" ht="12.75">
      <c r="A365" s="52"/>
      <c r="E365" s="44"/>
      <c r="F365" s="180"/>
      <c r="G365" s="180"/>
      <c r="H365" s="180"/>
      <c r="I365" s="44"/>
      <c r="J365" s="44"/>
    </row>
    <row r="366" spans="1:10" s="43" customFormat="1" ht="12.75">
      <c r="A366" s="52"/>
      <c r="E366" s="44"/>
      <c r="F366" s="180"/>
      <c r="G366" s="180"/>
      <c r="H366" s="180"/>
      <c r="I366" s="44"/>
      <c r="J366" s="44"/>
    </row>
    <row r="367" spans="1:10" s="43" customFormat="1" ht="12.75">
      <c r="A367" s="52"/>
      <c r="E367" s="44"/>
      <c r="F367" s="180"/>
      <c r="G367" s="180"/>
      <c r="H367" s="180"/>
      <c r="I367" s="44"/>
      <c r="J367" s="44"/>
    </row>
    <row r="368" spans="1:10" s="43" customFormat="1" ht="12.75">
      <c r="A368" s="52"/>
      <c r="E368" s="44"/>
      <c r="F368" s="180"/>
      <c r="G368" s="180"/>
      <c r="H368" s="180"/>
      <c r="I368" s="44"/>
      <c r="J368" s="44"/>
    </row>
    <row r="369" spans="1:10" s="43" customFormat="1" ht="12.75">
      <c r="A369" s="52"/>
      <c r="E369" s="44"/>
      <c r="F369" s="180"/>
      <c r="G369" s="180"/>
      <c r="H369" s="180"/>
      <c r="I369" s="44"/>
      <c r="J369" s="44"/>
    </row>
    <row r="370" spans="1:10" s="43" customFormat="1" ht="12.75">
      <c r="A370" s="52"/>
      <c r="E370" s="44"/>
      <c r="F370" s="180"/>
      <c r="G370" s="180"/>
      <c r="H370" s="180"/>
      <c r="I370" s="44"/>
      <c r="J370" s="44"/>
    </row>
    <row r="371" spans="1:10" s="43" customFormat="1" ht="12.75">
      <c r="A371" s="52"/>
      <c r="E371" s="44"/>
      <c r="F371" s="180"/>
      <c r="G371" s="180"/>
      <c r="H371" s="180"/>
      <c r="I371" s="44"/>
      <c r="J371" s="44"/>
    </row>
    <row r="372" spans="1:10" s="43" customFormat="1" ht="12.75">
      <c r="A372" s="52"/>
      <c r="E372" s="44"/>
      <c r="F372" s="180"/>
      <c r="G372" s="180"/>
      <c r="H372" s="180"/>
      <c r="I372" s="44"/>
      <c r="J372" s="44"/>
    </row>
    <row r="373" spans="1:10" s="43" customFormat="1" ht="12.75">
      <c r="A373" s="52"/>
      <c r="E373" s="44"/>
      <c r="F373" s="180"/>
      <c r="G373" s="180"/>
      <c r="H373" s="180"/>
      <c r="I373" s="44"/>
      <c r="J373" s="44"/>
    </row>
    <row r="374" spans="1:10" s="43" customFormat="1" ht="12.75">
      <c r="A374" s="52"/>
      <c r="E374" s="44"/>
      <c r="F374" s="180"/>
      <c r="G374" s="180"/>
      <c r="H374" s="180"/>
      <c r="I374" s="44"/>
      <c r="J374" s="44"/>
    </row>
    <row r="375" spans="1:10" s="43" customFormat="1" ht="12.75">
      <c r="A375" s="52"/>
      <c r="E375" s="44"/>
      <c r="F375" s="180"/>
      <c r="G375" s="180"/>
      <c r="H375" s="180"/>
      <c r="I375" s="44"/>
      <c r="J375" s="44"/>
    </row>
    <row r="376" spans="5:10" ht="12.75">
      <c r="E376" s="47"/>
      <c r="I376" s="47"/>
      <c r="J376" s="47"/>
    </row>
    <row r="377" spans="5:10" ht="12.75">
      <c r="E377" s="47"/>
      <c r="I377" s="47"/>
      <c r="J377" s="47"/>
    </row>
    <row r="378" spans="5:10" ht="12.75">
      <c r="E378" s="47"/>
      <c r="I378" s="47"/>
      <c r="J378" s="47"/>
    </row>
    <row r="379" spans="5:10" ht="12.75">
      <c r="E379" s="47"/>
      <c r="I379" s="47"/>
      <c r="J379" s="47"/>
    </row>
    <row r="380" spans="5:10" ht="12.75">
      <c r="E380" s="47"/>
      <c r="I380" s="47"/>
      <c r="J380" s="47"/>
    </row>
    <row r="381" spans="5:10" ht="12.75">
      <c r="E381" s="47"/>
      <c r="I381" s="47"/>
      <c r="J381" s="47"/>
    </row>
    <row r="382" spans="5:10" ht="12.75">
      <c r="E382" s="47"/>
      <c r="I382" s="47"/>
      <c r="J382" s="47"/>
    </row>
    <row r="383" spans="5:10" ht="12.75">
      <c r="E383" s="47"/>
      <c r="I383" s="47"/>
      <c r="J383" s="47"/>
    </row>
    <row r="384" spans="5:10" ht="12.75">
      <c r="E384" s="47"/>
      <c r="I384" s="47"/>
      <c r="J384" s="47"/>
    </row>
    <row r="385" spans="5:10" ht="12.75">
      <c r="E385" s="47"/>
      <c r="I385" s="47"/>
      <c r="J385" s="47"/>
    </row>
    <row r="386" spans="5:10" ht="12.75">
      <c r="E386" s="47"/>
      <c r="I386" s="47"/>
      <c r="J386" s="47"/>
    </row>
    <row r="387" spans="5:10" ht="12.75">
      <c r="E387" s="47"/>
      <c r="I387" s="47"/>
      <c r="J387" s="47"/>
    </row>
    <row r="388" spans="5:10" ht="12.75">
      <c r="E388" s="47"/>
      <c r="I388" s="47"/>
      <c r="J388" s="47"/>
    </row>
    <row r="389" spans="5:10" ht="12.75">
      <c r="E389" s="47"/>
      <c r="I389" s="47"/>
      <c r="J389" s="47"/>
    </row>
    <row r="390" spans="5:10" ht="12.75">
      <c r="E390" s="47"/>
      <c r="I390" s="47"/>
      <c r="J390" s="47"/>
    </row>
    <row r="391" spans="5:10" ht="12.75">
      <c r="E391" s="47"/>
      <c r="I391" s="47"/>
      <c r="J391" s="47"/>
    </row>
    <row r="392" spans="5:10" ht="12.75">
      <c r="E392" s="47"/>
      <c r="I392" s="47"/>
      <c r="J392" s="47"/>
    </row>
    <row r="393" spans="5:10" ht="12.75">
      <c r="E393" s="47"/>
      <c r="I393" s="47"/>
      <c r="J393" s="47"/>
    </row>
    <row r="394" spans="5:10" ht="12.75">
      <c r="E394" s="47"/>
      <c r="I394" s="47"/>
      <c r="J394" s="47"/>
    </row>
    <row r="395" spans="5:10" ht="12.75">
      <c r="E395" s="47"/>
      <c r="I395" s="47"/>
      <c r="J395" s="47"/>
    </row>
    <row r="396" spans="5:10" ht="12.75">
      <c r="E396" s="47"/>
      <c r="I396" s="47"/>
      <c r="J396" s="47"/>
    </row>
    <row r="397" spans="5:10" ht="12.75">
      <c r="E397" s="47"/>
      <c r="I397" s="47"/>
      <c r="J397" s="47"/>
    </row>
    <row r="398" spans="5:10" ht="12.75">
      <c r="E398" s="47"/>
      <c r="I398" s="47"/>
      <c r="J398" s="47"/>
    </row>
    <row r="399" spans="5:10" ht="12.75">
      <c r="E399" s="47"/>
      <c r="I399" s="47"/>
      <c r="J399" s="47"/>
    </row>
    <row r="400" spans="5:10" ht="12.75">
      <c r="E400" s="47"/>
      <c r="I400" s="47"/>
      <c r="J400" s="47"/>
    </row>
    <row r="401" spans="5:10" ht="12.75">
      <c r="E401" s="47"/>
      <c r="I401" s="47"/>
      <c r="J401" s="47"/>
    </row>
    <row r="402" spans="5:10" ht="12.75">
      <c r="E402" s="47"/>
      <c r="I402" s="47"/>
      <c r="J402" s="47"/>
    </row>
    <row r="403" spans="5:10" ht="12.75">
      <c r="E403" s="47"/>
      <c r="I403" s="47"/>
      <c r="J403" s="47"/>
    </row>
    <row r="404" spans="5:10" ht="12.75">
      <c r="E404" s="47"/>
      <c r="I404" s="47"/>
      <c r="J404" s="47"/>
    </row>
    <row r="405" spans="5:10" ht="12.75">
      <c r="E405" s="47"/>
      <c r="I405" s="47"/>
      <c r="J405" s="47"/>
    </row>
    <row r="406" spans="5:10" ht="12.75">
      <c r="E406" s="47"/>
      <c r="I406" s="47"/>
      <c r="J406" s="47"/>
    </row>
    <row r="407" spans="5:10" ht="12.75">
      <c r="E407" s="47"/>
      <c r="I407" s="47"/>
      <c r="J407" s="47"/>
    </row>
    <row r="408" spans="5:10" ht="12.75">
      <c r="E408" s="47"/>
      <c r="I408" s="47"/>
      <c r="J408" s="47"/>
    </row>
    <row r="409" spans="5:10" ht="12.75">
      <c r="E409" s="47"/>
      <c r="I409" s="47"/>
      <c r="J409" s="47"/>
    </row>
    <row r="410" spans="5:10" ht="12.75">
      <c r="E410" s="47"/>
      <c r="I410" s="47"/>
      <c r="J410" s="47"/>
    </row>
    <row r="411" spans="5:10" ht="12.75">
      <c r="E411" s="47"/>
      <c r="I411" s="47"/>
      <c r="J411" s="47"/>
    </row>
    <row r="412" spans="5:10" ht="12.75">
      <c r="E412" s="47"/>
      <c r="I412" s="47"/>
      <c r="J412" s="47"/>
    </row>
    <row r="413" spans="5:10" ht="12.75">
      <c r="E413" s="47"/>
      <c r="I413" s="47"/>
      <c r="J413" s="47"/>
    </row>
    <row r="414" spans="5:10" ht="12.75">
      <c r="E414" s="47"/>
      <c r="I414" s="47"/>
      <c r="J414" s="47"/>
    </row>
    <row r="415" spans="5:10" ht="12.75">
      <c r="E415" s="47"/>
      <c r="I415" s="47"/>
      <c r="J415" s="47"/>
    </row>
    <row r="416" spans="5:10" ht="12.75">
      <c r="E416" s="47"/>
      <c r="I416" s="47"/>
      <c r="J416" s="47"/>
    </row>
    <row r="417" spans="5:10" ht="12.75">
      <c r="E417" s="47"/>
      <c r="I417" s="47"/>
      <c r="J417" s="47"/>
    </row>
    <row r="418" spans="5:10" ht="12.75">
      <c r="E418" s="47"/>
      <c r="I418" s="47"/>
      <c r="J418" s="47"/>
    </row>
    <row r="419" spans="5:10" ht="12.75">
      <c r="E419" s="47"/>
      <c r="I419" s="47"/>
      <c r="J419" s="47"/>
    </row>
    <row r="420" spans="5:10" ht="12.75">
      <c r="E420" s="47"/>
      <c r="I420" s="47"/>
      <c r="J420" s="47"/>
    </row>
    <row r="421" spans="5:10" ht="12.75">
      <c r="E421" s="47"/>
      <c r="I421" s="47"/>
      <c r="J421" s="47"/>
    </row>
    <row r="422" spans="5:10" ht="12.75">
      <c r="E422" s="47"/>
      <c r="I422" s="47"/>
      <c r="J422" s="47"/>
    </row>
    <row r="423" spans="5:10" ht="12.75">
      <c r="E423" s="47"/>
      <c r="I423" s="47"/>
      <c r="J423" s="47"/>
    </row>
    <row r="424" spans="5:10" ht="12.75">
      <c r="E424" s="47"/>
      <c r="I424" s="47"/>
      <c r="J424" s="47"/>
    </row>
    <row r="425" spans="5:10" ht="12.75">
      <c r="E425" s="47"/>
      <c r="I425" s="47"/>
      <c r="J425" s="47"/>
    </row>
    <row r="426" spans="5:10" ht="12.75">
      <c r="E426" s="47"/>
      <c r="I426" s="47"/>
      <c r="J426" s="47"/>
    </row>
    <row r="427" spans="5:10" ht="12.75">
      <c r="E427" s="47"/>
      <c r="I427" s="47"/>
      <c r="J427" s="47"/>
    </row>
    <row r="428" spans="5:10" ht="12.75">
      <c r="E428" s="47"/>
      <c r="I428" s="47"/>
      <c r="J428" s="47"/>
    </row>
    <row r="429" spans="5:10" ht="12.75">
      <c r="E429" s="47"/>
      <c r="I429" s="47"/>
      <c r="J429" s="47"/>
    </row>
    <row r="430" spans="5:10" ht="12.75">
      <c r="E430" s="47"/>
      <c r="I430" s="47"/>
      <c r="J430" s="47"/>
    </row>
    <row r="431" spans="5:10" ht="12.75">
      <c r="E431" s="47"/>
      <c r="I431" s="47"/>
      <c r="J431" s="47"/>
    </row>
    <row r="432" spans="5:10" ht="12.75">
      <c r="E432" s="47"/>
      <c r="I432" s="47"/>
      <c r="J432" s="47"/>
    </row>
    <row r="433" spans="5:10" ht="12.75">
      <c r="E433" s="47"/>
      <c r="I433" s="47"/>
      <c r="J433" s="47"/>
    </row>
    <row r="434" spans="5:10" ht="12.75">
      <c r="E434" s="47"/>
      <c r="I434" s="47"/>
      <c r="J434" s="47"/>
    </row>
    <row r="435" spans="5:10" ht="12.75">
      <c r="E435" s="47"/>
      <c r="I435" s="47"/>
      <c r="J435" s="47"/>
    </row>
    <row r="436" spans="5:10" ht="12.75">
      <c r="E436" s="47"/>
      <c r="I436" s="47"/>
      <c r="J436" s="47"/>
    </row>
    <row r="437" spans="5:10" ht="12.75">
      <c r="E437" s="47"/>
      <c r="I437" s="47"/>
      <c r="J437" s="47"/>
    </row>
    <row r="438" spans="5:10" ht="12.75">
      <c r="E438" s="47"/>
      <c r="I438" s="47"/>
      <c r="J438" s="47"/>
    </row>
    <row r="439" spans="5:10" ht="12.75">
      <c r="E439" s="47"/>
      <c r="I439" s="47"/>
      <c r="J439" s="47"/>
    </row>
    <row r="440" spans="5:10" ht="12.75">
      <c r="E440" s="47"/>
      <c r="I440" s="47"/>
      <c r="J440" s="47"/>
    </row>
    <row r="441" spans="5:10" ht="12.75">
      <c r="E441" s="47"/>
      <c r="I441" s="47"/>
      <c r="J441" s="47"/>
    </row>
    <row r="442" spans="5:10" ht="12.75">
      <c r="E442" s="47"/>
      <c r="I442" s="47"/>
      <c r="J442" s="47"/>
    </row>
    <row r="443" spans="5:10" ht="12.75">
      <c r="E443" s="47"/>
      <c r="I443" s="47"/>
      <c r="J443" s="47"/>
    </row>
    <row r="444" spans="5:10" ht="12.75">
      <c r="E444" s="47"/>
      <c r="I444" s="47"/>
      <c r="J444" s="47"/>
    </row>
    <row r="445" spans="5:10" ht="12.75">
      <c r="E445" s="47"/>
      <c r="I445" s="47"/>
      <c r="J445" s="47"/>
    </row>
    <row r="446" spans="5:10" ht="12.75">
      <c r="E446" s="47"/>
      <c r="I446" s="47"/>
      <c r="J446" s="47"/>
    </row>
    <row r="447" spans="5:10" ht="12.75">
      <c r="E447" s="47"/>
      <c r="I447" s="47"/>
      <c r="J447" s="47"/>
    </row>
    <row r="448" spans="5:10" ht="12.75">
      <c r="E448" s="47"/>
      <c r="I448" s="47"/>
      <c r="J448" s="47"/>
    </row>
    <row r="449" spans="5:10" ht="12.75">
      <c r="E449" s="47"/>
      <c r="I449" s="47"/>
      <c r="J449" s="47"/>
    </row>
    <row r="450" spans="5:10" ht="12.75">
      <c r="E450" s="47"/>
      <c r="I450" s="47"/>
      <c r="J450" s="47"/>
    </row>
    <row r="451" spans="5:10" ht="12.75">
      <c r="E451" s="47"/>
      <c r="I451" s="47"/>
      <c r="J451" s="47"/>
    </row>
    <row r="452" spans="5:10" ht="12.75">
      <c r="E452" s="47"/>
      <c r="I452" s="47"/>
      <c r="J452" s="47"/>
    </row>
    <row r="453" spans="5:10" ht="12.75">
      <c r="E453" s="47"/>
      <c r="I453" s="47"/>
      <c r="J453" s="47"/>
    </row>
    <row r="454" spans="5:10" ht="12.75">
      <c r="E454" s="47"/>
      <c r="I454" s="47"/>
      <c r="J454" s="47"/>
    </row>
    <row r="455" spans="5:10" ht="12.75">
      <c r="E455" s="47"/>
      <c r="I455" s="47"/>
      <c r="J455" s="47"/>
    </row>
    <row r="456" spans="5:10" ht="12.75">
      <c r="E456" s="47"/>
      <c r="I456" s="47"/>
      <c r="J456" s="47"/>
    </row>
    <row r="457" spans="5:10" ht="12.75">
      <c r="E457" s="47"/>
      <c r="I457" s="47"/>
      <c r="J457" s="47"/>
    </row>
    <row r="458" spans="5:10" ht="12.75">
      <c r="E458" s="47"/>
      <c r="I458" s="47"/>
      <c r="J458" s="47"/>
    </row>
    <row r="459" spans="5:10" ht="12.75">
      <c r="E459" s="47"/>
      <c r="I459" s="47"/>
      <c r="J459" s="47"/>
    </row>
    <row r="460" spans="5:10" ht="12.75">
      <c r="E460" s="47"/>
      <c r="I460" s="47"/>
      <c r="J460" s="47"/>
    </row>
    <row r="461" spans="5:10" ht="12.75">
      <c r="E461" s="47"/>
      <c r="I461" s="47"/>
      <c r="J461" s="47"/>
    </row>
    <row r="462" spans="5:10" ht="12.75">
      <c r="E462" s="47"/>
      <c r="I462" s="47"/>
      <c r="J462" s="47"/>
    </row>
    <row r="463" spans="5:10" ht="12.75">
      <c r="E463" s="47"/>
      <c r="I463" s="47"/>
      <c r="J463" s="47"/>
    </row>
    <row r="464" spans="5:10" ht="12.75">
      <c r="E464" s="47"/>
      <c r="I464" s="47"/>
      <c r="J464" s="47"/>
    </row>
    <row r="465" spans="5:10" ht="12.75">
      <c r="E465" s="47"/>
      <c r="I465" s="47"/>
      <c r="J465" s="47"/>
    </row>
    <row r="466" spans="5:10" ht="12.75">
      <c r="E466" s="47"/>
      <c r="I466" s="47"/>
      <c r="J466" s="47"/>
    </row>
    <row r="467" spans="5:10" ht="12.75">
      <c r="E467" s="47"/>
      <c r="I467" s="47"/>
      <c r="J467" s="47"/>
    </row>
    <row r="468" spans="5:10" ht="12.75">
      <c r="E468" s="47"/>
      <c r="I468" s="47"/>
      <c r="J468" s="47"/>
    </row>
    <row r="469" spans="5:10" ht="12.75">
      <c r="E469" s="47"/>
      <c r="I469" s="47"/>
      <c r="J469" s="47"/>
    </row>
    <row r="470" spans="5:10" ht="12.75">
      <c r="E470" s="47"/>
      <c r="I470" s="47"/>
      <c r="J470" s="47"/>
    </row>
    <row r="471" spans="5:10" ht="12.75">
      <c r="E471" s="47"/>
      <c r="I471" s="47"/>
      <c r="J471" s="47"/>
    </row>
    <row r="472" spans="5:10" ht="12.75">
      <c r="E472" s="47"/>
      <c r="I472" s="47"/>
      <c r="J472" s="47"/>
    </row>
    <row r="473" spans="5:10" ht="12.75">
      <c r="E473" s="47"/>
      <c r="I473" s="47"/>
      <c r="J473" s="47"/>
    </row>
    <row r="474" spans="5:10" ht="12.75">
      <c r="E474" s="47"/>
      <c r="I474" s="47"/>
      <c r="J474" s="47"/>
    </row>
    <row r="475" spans="5:10" ht="12.75">
      <c r="E475" s="47"/>
      <c r="I475" s="47"/>
      <c r="J475" s="47"/>
    </row>
    <row r="476" spans="5:10" ht="12.75">
      <c r="E476" s="47"/>
      <c r="I476" s="47"/>
      <c r="J476" s="47"/>
    </row>
    <row r="477" spans="5:10" ht="12.75">
      <c r="E477" s="47"/>
      <c r="I477" s="47"/>
      <c r="J477" s="47"/>
    </row>
    <row r="478" spans="5:10" ht="12.75">
      <c r="E478" s="47"/>
      <c r="I478" s="47"/>
      <c r="J478" s="47"/>
    </row>
    <row r="479" spans="5:10" ht="12.75">
      <c r="E479" s="47"/>
      <c r="I479" s="47"/>
      <c r="J479" s="47"/>
    </row>
    <row r="480" spans="5:10" ht="12.75">
      <c r="E480" s="47"/>
      <c r="I480" s="47"/>
      <c r="J480" s="47"/>
    </row>
    <row r="481" spans="5:10" ht="12.75">
      <c r="E481" s="47"/>
      <c r="I481" s="47"/>
      <c r="J481" s="47"/>
    </row>
    <row r="482" spans="5:10" ht="12.75">
      <c r="E482" s="47"/>
      <c r="I482" s="47"/>
      <c r="J482" s="47"/>
    </row>
    <row r="483" spans="5:10" ht="12.75">
      <c r="E483" s="47"/>
      <c r="I483" s="47"/>
      <c r="J483" s="47"/>
    </row>
    <row r="484" spans="5:10" ht="12.75">
      <c r="E484" s="47"/>
      <c r="I484" s="47"/>
      <c r="J484" s="47"/>
    </row>
    <row r="485" spans="5:10" ht="12.75">
      <c r="E485" s="47"/>
      <c r="I485" s="47"/>
      <c r="J485" s="47"/>
    </row>
    <row r="486" spans="5:10" ht="12.75">
      <c r="E486" s="47"/>
      <c r="I486" s="47"/>
      <c r="J486" s="47"/>
    </row>
    <row r="487" spans="5:10" ht="12.75">
      <c r="E487" s="47"/>
      <c r="I487" s="47"/>
      <c r="J487" s="47"/>
    </row>
    <row r="488" spans="5:10" ht="12.75">
      <c r="E488" s="47"/>
      <c r="I488" s="47"/>
      <c r="J488" s="47"/>
    </row>
    <row r="489" spans="5:10" ht="12.75">
      <c r="E489" s="47"/>
      <c r="I489" s="47"/>
      <c r="J489" s="47"/>
    </row>
    <row r="490" spans="5:10" ht="12.75">
      <c r="E490" s="47"/>
      <c r="I490" s="47"/>
      <c r="J490" s="47"/>
    </row>
    <row r="491" spans="5:10" ht="12.75">
      <c r="E491" s="47"/>
      <c r="I491" s="47"/>
      <c r="J491" s="47"/>
    </row>
    <row r="492" spans="5:10" ht="12.75">
      <c r="E492" s="47"/>
      <c r="I492" s="47"/>
      <c r="J492" s="47"/>
    </row>
    <row r="493" spans="5:10" ht="12.75">
      <c r="E493" s="47"/>
      <c r="I493" s="47"/>
      <c r="J493" s="47"/>
    </row>
    <row r="494" spans="5:10" ht="12.75">
      <c r="E494" s="47"/>
      <c r="I494" s="47"/>
      <c r="J494" s="47"/>
    </row>
    <row r="495" spans="5:10" ht="12.75">
      <c r="E495" s="47"/>
      <c r="I495" s="47"/>
      <c r="J495" s="47"/>
    </row>
    <row r="496" spans="5:10" ht="12.75">
      <c r="E496" s="47"/>
      <c r="I496" s="47"/>
      <c r="J496" s="47"/>
    </row>
    <row r="497" spans="5:10" ht="12.75">
      <c r="E497" s="47"/>
      <c r="I497" s="47"/>
      <c r="J497" s="47"/>
    </row>
    <row r="498" spans="5:10" ht="12.75">
      <c r="E498" s="47"/>
      <c r="I498" s="47"/>
      <c r="J498" s="47"/>
    </row>
    <row r="499" spans="5:10" ht="12.75">
      <c r="E499" s="47"/>
      <c r="I499" s="47"/>
      <c r="J499" s="47"/>
    </row>
    <row r="500" spans="5:10" ht="12.75">
      <c r="E500" s="47"/>
      <c r="I500" s="47"/>
      <c r="J500" s="47"/>
    </row>
    <row r="501" spans="5:10" ht="12.75">
      <c r="E501" s="47"/>
      <c r="I501" s="47"/>
      <c r="J501" s="47"/>
    </row>
    <row r="502" spans="5:10" ht="12.75">
      <c r="E502" s="47"/>
      <c r="I502" s="47"/>
      <c r="J502" s="47"/>
    </row>
    <row r="503" spans="5:10" ht="12.75">
      <c r="E503" s="47"/>
      <c r="I503" s="47"/>
      <c r="J503" s="47"/>
    </row>
    <row r="504" spans="5:10" ht="12.75">
      <c r="E504" s="47"/>
      <c r="I504" s="47"/>
      <c r="J504" s="47"/>
    </row>
    <row r="505" spans="5:10" ht="12.75">
      <c r="E505" s="47"/>
      <c r="I505" s="47"/>
      <c r="J505" s="47"/>
    </row>
    <row r="506" spans="5:10" ht="12.75">
      <c r="E506" s="47"/>
      <c r="I506" s="47"/>
      <c r="J506" s="47"/>
    </row>
    <row r="507" spans="5:10" ht="12.75">
      <c r="E507" s="47"/>
      <c r="I507" s="47"/>
      <c r="J507" s="47"/>
    </row>
    <row r="508" spans="5:10" ht="12.75">
      <c r="E508" s="47"/>
      <c r="I508" s="47"/>
      <c r="J508" s="47"/>
    </row>
    <row r="509" spans="5:10" ht="12.75">
      <c r="E509" s="47"/>
      <c r="I509" s="47"/>
      <c r="J509" s="47"/>
    </row>
    <row r="510" spans="5:10" ht="12.75">
      <c r="E510" s="47"/>
      <c r="I510" s="47"/>
      <c r="J510" s="47"/>
    </row>
    <row r="511" spans="5:10" ht="12.75">
      <c r="E511" s="47"/>
      <c r="I511" s="47"/>
      <c r="J511" s="47"/>
    </row>
    <row r="512" spans="9:10" ht="12.75">
      <c r="I512" s="47"/>
      <c r="J512" s="47"/>
    </row>
    <row r="513" ht="12.75">
      <c r="J513" s="47"/>
    </row>
    <row r="514" ht="12.75">
      <c r="J514" s="47"/>
    </row>
    <row r="515" ht="12.75">
      <c r="J515" s="47"/>
    </row>
    <row r="516" ht="12.75">
      <c r="J516" s="47"/>
    </row>
    <row r="517" ht="12.75">
      <c r="J517" s="47"/>
    </row>
    <row r="518" ht="12.75">
      <c r="J518" s="47"/>
    </row>
    <row r="519" ht="12.75">
      <c r="J519" s="47"/>
    </row>
    <row r="520" ht="12.75">
      <c r="J520" s="47"/>
    </row>
    <row r="521" ht="12.75">
      <c r="J521" s="47"/>
    </row>
    <row r="522" ht="12.75">
      <c r="J522" s="47"/>
    </row>
    <row r="523" ht="12.75">
      <c r="J523" s="47"/>
    </row>
    <row r="524" ht="12.75">
      <c r="J524" s="47"/>
    </row>
    <row r="525" ht="12.75">
      <c r="J525" s="47"/>
    </row>
    <row r="526" ht="12.75">
      <c r="J526" s="47"/>
    </row>
    <row r="527" ht="12.75">
      <c r="J527" s="47"/>
    </row>
    <row r="528" ht="12.75">
      <c r="J528" s="47"/>
    </row>
    <row r="529" ht="12.75">
      <c r="J529" s="47"/>
    </row>
    <row r="530" ht="12.75">
      <c r="J530" s="47"/>
    </row>
    <row r="531" ht="12.75">
      <c r="J531" s="47"/>
    </row>
    <row r="532" ht="12.75">
      <c r="J532" s="47"/>
    </row>
    <row r="533" ht="12.75">
      <c r="J533" s="47"/>
    </row>
    <row r="534" ht="12.75">
      <c r="J534" s="47"/>
    </row>
    <row r="535" ht="12.75">
      <c r="J535" s="47"/>
    </row>
    <row r="536" ht="12.75">
      <c r="J536" s="47"/>
    </row>
    <row r="537" ht="12.75">
      <c r="J537" s="47"/>
    </row>
    <row r="538" ht="12.75">
      <c r="J538" s="47"/>
    </row>
    <row r="539" ht="12.75">
      <c r="J539" s="47"/>
    </row>
    <row r="540" ht="12.75">
      <c r="J540" s="47"/>
    </row>
    <row r="541" ht="12.75">
      <c r="J541" s="47"/>
    </row>
    <row r="542" ht="12.75">
      <c r="J542" s="47"/>
    </row>
    <row r="543" ht="12.75">
      <c r="J543" s="47"/>
    </row>
    <row r="544" ht="12.75">
      <c r="J544" s="47"/>
    </row>
    <row r="545" ht="12.75">
      <c r="J545" s="47"/>
    </row>
    <row r="546" ht="12.75">
      <c r="J546" s="47"/>
    </row>
    <row r="547" ht="12.75">
      <c r="J547" s="47"/>
    </row>
    <row r="548" ht="12.75">
      <c r="J548" s="47"/>
    </row>
    <row r="549" ht="12.75">
      <c r="J549" s="47"/>
    </row>
    <row r="550" ht="12.75">
      <c r="J550" s="47"/>
    </row>
    <row r="551" ht="12.75">
      <c r="J551" s="47"/>
    </row>
    <row r="552" ht="12.75">
      <c r="J552" s="47"/>
    </row>
    <row r="553" ht="12.75">
      <c r="J553" s="47"/>
    </row>
    <row r="554" ht="12.75">
      <c r="J554" s="47"/>
    </row>
    <row r="555" ht="12.75">
      <c r="J555" s="47"/>
    </row>
    <row r="556" ht="12.75">
      <c r="J556" s="47"/>
    </row>
    <row r="557" ht="12.75">
      <c r="J557" s="47"/>
    </row>
    <row r="558" ht="12.75">
      <c r="J558" s="47"/>
    </row>
  </sheetData>
  <mergeCells count="1">
    <mergeCell ref="I1:K3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6"/>
  <sheetViews>
    <sheetView workbookViewId="0" topLeftCell="A1">
      <selection activeCell="E7" sqref="E7"/>
    </sheetView>
  </sheetViews>
  <sheetFormatPr defaultColWidth="9.00390625" defaultRowHeight="12.75"/>
  <cols>
    <col min="1" max="1" width="4.875" style="142" customWidth="1"/>
    <col min="2" max="2" width="35.75390625" style="143" customWidth="1"/>
    <col min="3" max="4" width="9.125" style="143" customWidth="1"/>
    <col min="5" max="5" width="17.00390625" style="143" customWidth="1"/>
    <col min="6" max="6" width="16.75390625" style="143" customWidth="1"/>
    <col min="7" max="7" width="15.125" style="143" customWidth="1"/>
    <col min="8" max="8" width="13.75390625" style="143" customWidth="1"/>
    <col min="9" max="10" width="9.125" style="143" customWidth="1"/>
    <col min="11" max="11" width="11.625" style="143" bestFit="1" customWidth="1"/>
    <col min="12" max="16384" width="9.125" style="143" customWidth="1"/>
  </cols>
  <sheetData>
    <row r="1" spans="1:5" s="141" customFormat="1" ht="15.75">
      <c r="A1" s="140"/>
      <c r="E1" s="140" t="s">
        <v>125</v>
      </c>
    </row>
    <row r="4" spans="1:8" s="146" customFormat="1" ht="48">
      <c r="A4" s="144" t="s">
        <v>0</v>
      </c>
      <c r="B4" s="144" t="s">
        <v>1</v>
      </c>
      <c r="C4" s="144" t="s">
        <v>2</v>
      </c>
      <c r="D4" s="144" t="s">
        <v>3</v>
      </c>
      <c r="E4" s="144" t="s">
        <v>4</v>
      </c>
      <c r="F4" s="144" t="s">
        <v>5</v>
      </c>
      <c r="G4" s="144" t="s">
        <v>14</v>
      </c>
      <c r="H4" s="145" t="s">
        <v>7</v>
      </c>
    </row>
    <row r="5" spans="1:8" s="148" customFormat="1" ht="12">
      <c r="A5" s="147">
        <v>1</v>
      </c>
      <c r="B5" s="147">
        <v>2</v>
      </c>
      <c r="C5" s="147">
        <v>3</v>
      </c>
      <c r="D5" s="147">
        <v>4</v>
      </c>
      <c r="E5" s="147">
        <v>5</v>
      </c>
      <c r="F5" s="147">
        <v>6</v>
      </c>
      <c r="G5" s="147">
        <v>7</v>
      </c>
      <c r="H5" s="147">
        <v>8</v>
      </c>
    </row>
    <row r="6" spans="1:8" s="151" customFormat="1" ht="12">
      <c r="A6" s="147"/>
      <c r="B6" s="149"/>
      <c r="C6" s="149"/>
      <c r="D6" s="149"/>
      <c r="E6" s="150"/>
      <c r="F6" s="150"/>
      <c r="G6" s="150"/>
      <c r="H6" s="149"/>
    </row>
    <row r="7" spans="1:11" s="154" customFormat="1" ht="24">
      <c r="A7" s="144" t="s">
        <v>10</v>
      </c>
      <c r="B7" s="152" t="s">
        <v>15</v>
      </c>
      <c r="C7" s="147">
        <v>700</v>
      </c>
      <c r="D7" s="147">
        <v>70001</v>
      </c>
      <c r="E7" s="153"/>
      <c r="F7" s="153"/>
      <c r="G7" s="150"/>
      <c r="H7" s="152"/>
      <c r="K7" s="154" t="s">
        <v>54</v>
      </c>
    </row>
    <row r="8" spans="1:8" s="151" customFormat="1" ht="12">
      <c r="A8" s="147"/>
      <c r="B8" s="149"/>
      <c r="C8" s="149"/>
      <c r="D8" s="149"/>
      <c r="E8" s="150"/>
      <c r="F8" s="150"/>
      <c r="G8" s="150"/>
      <c r="H8" s="149"/>
    </row>
    <row r="9" spans="1:11" s="151" customFormat="1" ht="12">
      <c r="A9" s="147"/>
      <c r="B9" s="152" t="s">
        <v>16</v>
      </c>
      <c r="C9" s="149"/>
      <c r="D9" s="149"/>
      <c r="E9" s="153">
        <v>160000</v>
      </c>
      <c r="F9" s="150"/>
      <c r="G9" s="150">
        <f>+E9</f>
        <v>160000</v>
      </c>
      <c r="H9" s="147" t="s">
        <v>51</v>
      </c>
      <c r="K9" s="153">
        <f>28430.48+2380.08+30838.77+10689.16+45547.42+19070.49+18770.1+1651.4</f>
        <v>157377.9</v>
      </c>
    </row>
    <row r="10" spans="1:11" s="151" customFormat="1" ht="12">
      <c r="A10" s="147">
        <v>1</v>
      </c>
      <c r="B10" s="149" t="s">
        <v>53</v>
      </c>
      <c r="C10" s="149"/>
      <c r="D10" s="149"/>
      <c r="E10" s="150"/>
      <c r="F10" s="150"/>
      <c r="G10" s="150"/>
      <c r="H10" s="149"/>
      <c r="K10" s="150"/>
    </row>
    <row r="11" spans="1:11" s="151" customFormat="1" ht="12">
      <c r="A11" s="147"/>
      <c r="B11" s="149"/>
      <c r="C11" s="149"/>
      <c r="D11" s="149"/>
      <c r="E11" s="150"/>
      <c r="F11" s="150"/>
      <c r="G11" s="150"/>
      <c r="H11" s="149"/>
      <c r="K11" s="150"/>
    </row>
    <row r="12" spans="1:11" s="151" customFormat="1" ht="12">
      <c r="A12" s="147"/>
      <c r="B12" s="152" t="s">
        <v>17</v>
      </c>
      <c r="C12" s="149"/>
      <c r="D12" s="149"/>
      <c r="E12" s="153">
        <v>100000</v>
      </c>
      <c r="F12" s="150"/>
      <c r="G12" s="150">
        <f>+E12</f>
        <v>100000</v>
      </c>
      <c r="H12" s="147" t="s">
        <v>51</v>
      </c>
      <c r="K12" s="153">
        <f>20117.11+14141.13+9358.45+12558.16+23548.61+3809.23+578.41+8278.16+4283.05+980.45+((3809.23+578.41+8278.16+4283.05+980.45)/1.07)*1.22*0.02</f>
        <v>98061.61506542057</v>
      </c>
    </row>
    <row r="13" spans="1:11" s="151" customFormat="1" ht="36">
      <c r="A13" s="147">
        <v>2</v>
      </c>
      <c r="B13" s="149" t="s">
        <v>52</v>
      </c>
      <c r="C13" s="149"/>
      <c r="D13" s="149"/>
      <c r="E13" s="150"/>
      <c r="F13" s="150"/>
      <c r="G13" s="150"/>
      <c r="H13" s="149"/>
      <c r="K13" s="150"/>
    </row>
    <row r="14" spans="1:11" s="151" customFormat="1" ht="12">
      <c r="A14" s="147"/>
      <c r="B14" s="149"/>
      <c r="C14" s="149"/>
      <c r="D14" s="149"/>
      <c r="E14" s="150"/>
      <c r="F14" s="150"/>
      <c r="G14" s="150"/>
      <c r="H14" s="149"/>
      <c r="K14" s="150"/>
    </row>
    <row r="15" spans="1:11" s="151" customFormat="1" ht="24">
      <c r="A15" s="147">
        <v>3</v>
      </c>
      <c r="B15" s="152" t="s">
        <v>55</v>
      </c>
      <c r="C15" s="149"/>
      <c r="D15" s="149"/>
      <c r="E15" s="153">
        <v>40000</v>
      </c>
      <c r="F15" s="150"/>
      <c r="G15" s="150">
        <f>+E15</f>
        <v>40000</v>
      </c>
      <c r="H15" s="147" t="s">
        <v>51</v>
      </c>
      <c r="K15" s="153">
        <f>20117.11+14141.13+9358.45+12558.16+23548.61+3809.23+578.41+8278.16+4283.05+980.45+((3809.23+578.41+8278.16+4283.05+980.45)/1.07)*1.22*0.02</f>
        <v>98061.61506542057</v>
      </c>
    </row>
    <row r="16" spans="1:11" s="154" customFormat="1" ht="12">
      <c r="A16" s="144"/>
      <c r="B16" s="155"/>
      <c r="C16" s="149"/>
      <c r="D16" s="149"/>
      <c r="E16" s="153"/>
      <c r="F16" s="156"/>
      <c r="G16" s="150"/>
      <c r="H16" s="152"/>
      <c r="K16" s="153"/>
    </row>
    <row r="17" spans="1:11" s="160" customFormat="1" ht="24">
      <c r="A17" s="157"/>
      <c r="B17" s="158" t="s">
        <v>39</v>
      </c>
      <c r="C17" s="158"/>
      <c r="D17" s="158"/>
      <c r="E17" s="159">
        <f>E15+E12+E9</f>
        <v>300000</v>
      </c>
      <c r="F17" s="159">
        <f>F12+F9</f>
        <v>0</v>
      </c>
      <c r="G17" s="159">
        <f>G12+G9</f>
        <v>260000</v>
      </c>
      <c r="H17" s="158"/>
      <c r="K17" s="159">
        <f>K12+K9</f>
        <v>255439.51506542056</v>
      </c>
    </row>
    <row r="18" spans="1:7" s="162" customFormat="1" ht="12">
      <c r="A18" s="161"/>
      <c r="E18" s="163"/>
      <c r="F18" s="163"/>
      <c r="G18" s="163"/>
    </row>
    <row r="19" spans="1:5" s="162" customFormat="1" ht="12">
      <c r="A19" s="161"/>
      <c r="B19" s="162" t="s">
        <v>50</v>
      </c>
      <c r="E19" s="164"/>
    </row>
    <row r="20" s="165" customFormat="1" ht="12"/>
    <row r="21" spans="1:5" s="162" customFormat="1" ht="12">
      <c r="A21" s="161"/>
      <c r="E21" s="164"/>
    </row>
    <row r="22" spans="1:7" s="162" customFormat="1" ht="12">
      <c r="A22" s="161"/>
      <c r="B22" s="162" t="s">
        <v>13</v>
      </c>
      <c r="E22" s="164"/>
      <c r="G22" s="162" t="s">
        <v>43</v>
      </c>
    </row>
    <row r="23" spans="1:7" s="162" customFormat="1" ht="12">
      <c r="A23" s="161"/>
      <c r="E23" s="163"/>
      <c r="F23" s="163"/>
      <c r="G23" s="163"/>
    </row>
    <row r="24" spans="1:7" s="162" customFormat="1" ht="12">
      <c r="A24" s="161"/>
      <c r="E24" s="163"/>
      <c r="F24" s="163"/>
      <c r="G24" s="163"/>
    </row>
    <row r="25" spans="1:7" s="162" customFormat="1" ht="12">
      <c r="A25" s="161"/>
      <c r="E25" s="163"/>
      <c r="F25" s="163"/>
      <c r="G25" s="163"/>
    </row>
    <row r="26" spans="1:7" s="162" customFormat="1" ht="12">
      <c r="A26" s="161"/>
      <c r="E26" s="163"/>
      <c r="F26" s="163"/>
      <c r="G26" s="163"/>
    </row>
    <row r="27" spans="1:7" s="162" customFormat="1" ht="12">
      <c r="A27" s="161"/>
      <c r="E27" s="163"/>
      <c r="F27" s="163"/>
      <c r="G27" s="163"/>
    </row>
    <row r="28" spans="1:7" s="162" customFormat="1" ht="12">
      <c r="A28" s="161"/>
      <c r="E28" s="163"/>
      <c r="F28" s="163"/>
      <c r="G28" s="163"/>
    </row>
    <row r="29" spans="1:7" s="162" customFormat="1" ht="12">
      <c r="A29" s="161"/>
      <c r="E29" s="163"/>
      <c r="F29" s="163"/>
      <c r="G29" s="163"/>
    </row>
    <row r="30" spans="1:7" s="162" customFormat="1" ht="12">
      <c r="A30" s="161"/>
      <c r="E30" s="163"/>
      <c r="F30" s="163"/>
      <c r="G30" s="163"/>
    </row>
    <row r="31" spans="1:7" s="162" customFormat="1" ht="12">
      <c r="A31" s="161"/>
      <c r="E31" s="163"/>
      <c r="F31" s="163"/>
      <c r="G31" s="163"/>
    </row>
    <row r="32" spans="1:7" s="162" customFormat="1" ht="12">
      <c r="A32" s="161"/>
      <c r="E32" s="163"/>
      <c r="F32" s="163"/>
      <c r="G32" s="163"/>
    </row>
    <row r="33" spans="1:7" s="162" customFormat="1" ht="12">
      <c r="A33" s="161"/>
      <c r="E33" s="163"/>
      <c r="F33" s="163"/>
      <c r="G33" s="163"/>
    </row>
    <row r="34" spans="1:7" s="162" customFormat="1" ht="12">
      <c r="A34" s="161"/>
      <c r="E34" s="163"/>
      <c r="F34" s="163"/>
      <c r="G34" s="163"/>
    </row>
    <row r="35" spans="1:7" s="162" customFormat="1" ht="12">
      <c r="A35" s="161"/>
      <c r="E35" s="163"/>
      <c r="F35" s="163"/>
      <c r="G35" s="163"/>
    </row>
    <row r="36" spans="1:7" s="162" customFormat="1" ht="12">
      <c r="A36" s="161"/>
      <c r="E36" s="163"/>
      <c r="F36" s="163"/>
      <c r="G36" s="163"/>
    </row>
    <row r="37" spans="1:7" s="162" customFormat="1" ht="12">
      <c r="A37" s="161"/>
      <c r="E37" s="163"/>
      <c r="F37" s="163"/>
      <c r="G37" s="163"/>
    </row>
    <row r="38" spans="1:7" s="162" customFormat="1" ht="12">
      <c r="A38" s="161"/>
      <c r="E38" s="163"/>
      <c r="F38" s="163"/>
      <c r="G38" s="163"/>
    </row>
    <row r="39" spans="1:7" s="162" customFormat="1" ht="12">
      <c r="A39" s="161"/>
      <c r="E39" s="163"/>
      <c r="F39" s="163"/>
      <c r="G39" s="163"/>
    </row>
    <row r="40" spans="1:7" s="162" customFormat="1" ht="12">
      <c r="A40" s="161"/>
      <c r="E40" s="163"/>
      <c r="F40" s="163"/>
      <c r="G40" s="163"/>
    </row>
    <row r="41" spans="1:7" s="162" customFormat="1" ht="12">
      <c r="A41" s="161"/>
      <c r="E41" s="163"/>
      <c r="F41" s="163"/>
      <c r="G41" s="163"/>
    </row>
    <row r="42" spans="1:7" s="162" customFormat="1" ht="12">
      <c r="A42" s="161"/>
      <c r="E42" s="163"/>
      <c r="F42" s="163"/>
      <c r="G42" s="163"/>
    </row>
    <row r="43" spans="1:7" s="162" customFormat="1" ht="12">
      <c r="A43" s="161"/>
      <c r="E43" s="163"/>
      <c r="F43" s="163"/>
      <c r="G43" s="163"/>
    </row>
    <row r="44" spans="1:7" s="162" customFormat="1" ht="12">
      <c r="A44" s="161"/>
      <c r="E44" s="163"/>
      <c r="F44" s="163"/>
      <c r="G44" s="163"/>
    </row>
    <row r="45" spans="1:7" s="162" customFormat="1" ht="12">
      <c r="A45" s="161"/>
      <c r="E45" s="163"/>
      <c r="F45" s="163"/>
      <c r="G45" s="163"/>
    </row>
    <row r="46" spans="1:7" s="167" customFormat="1" ht="12.75">
      <c r="A46" s="166"/>
      <c r="E46" s="168"/>
      <c r="F46" s="168"/>
      <c r="G46" s="168"/>
    </row>
    <row r="47" spans="1:7" s="167" customFormat="1" ht="12.75">
      <c r="A47" s="166"/>
      <c r="E47" s="168"/>
      <c r="F47" s="168"/>
      <c r="G47" s="168"/>
    </row>
    <row r="48" spans="1:7" s="167" customFormat="1" ht="12.75">
      <c r="A48" s="166"/>
      <c r="E48" s="168"/>
      <c r="F48" s="168"/>
      <c r="G48" s="168"/>
    </row>
    <row r="49" spans="1:7" s="167" customFormat="1" ht="12.75">
      <c r="A49" s="166"/>
      <c r="E49" s="168"/>
      <c r="F49" s="168"/>
      <c r="G49" s="168"/>
    </row>
    <row r="50" spans="1:7" s="167" customFormat="1" ht="12.75">
      <c r="A50" s="166"/>
      <c r="E50" s="168"/>
      <c r="F50" s="168"/>
      <c r="G50" s="168"/>
    </row>
    <row r="51" spans="1:7" s="167" customFormat="1" ht="12.75">
      <c r="A51" s="166"/>
      <c r="E51" s="168"/>
      <c r="F51" s="168"/>
      <c r="G51" s="168"/>
    </row>
    <row r="52" spans="1:7" s="167" customFormat="1" ht="12.75">
      <c r="A52" s="166"/>
      <c r="E52" s="168"/>
      <c r="F52" s="168"/>
      <c r="G52" s="168"/>
    </row>
    <row r="53" spans="1:7" s="167" customFormat="1" ht="12.75">
      <c r="A53" s="166"/>
      <c r="E53" s="168"/>
      <c r="F53" s="168"/>
      <c r="G53" s="168"/>
    </row>
    <row r="54" spans="1:7" s="167" customFormat="1" ht="12.75">
      <c r="A54" s="166"/>
      <c r="E54" s="168"/>
      <c r="F54" s="168"/>
      <c r="G54" s="168"/>
    </row>
    <row r="55" spans="1:7" s="167" customFormat="1" ht="12.75">
      <c r="A55" s="166"/>
      <c r="E55" s="168"/>
      <c r="F55" s="168"/>
      <c r="G55" s="168"/>
    </row>
    <row r="56" spans="1:7" s="167" customFormat="1" ht="12.75">
      <c r="A56" s="166"/>
      <c r="E56" s="168"/>
      <c r="F56" s="168"/>
      <c r="G56" s="168"/>
    </row>
    <row r="57" spans="1:7" s="167" customFormat="1" ht="12.75">
      <c r="A57" s="166"/>
      <c r="E57" s="168"/>
      <c r="F57" s="168"/>
      <c r="G57" s="168"/>
    </row>
    <row r="58" spans="1:7" s="167" customFormat="1" ht="12.75">
      <c r="A58" s="166"/>
      <c r="E58" s="168"/>
      <c r="F58" s="168"/>
      <c r="G58" s="168"/>
    </row>
    <row r="59" spans="1:7" s="167" customFormat="1" ht="12.75">
      <c r="A59" s="166"/>
      <c r="E59" s="168"/>
      <c r="F59" s="168"/>
      <c r="G59" s="168"/>
    </row>
    <row r="60" spans="1:7" s="167" customFormat="1" ht="12.75">
      <c r="A60" s="166"/>
      <c r="E60" s="168"/>
      <c r="F60" s="168"/>
      <c r="G60" s="168"/>
    </row>
    <row r="61" spans="1:7" s="167" customFormat="1" ht="12.75">
      <c r="A61" s="166"/>
      <c r="E61" s="168"/>
      <c r="F61" s="168"/>
      <c r="G61" s="168"/>
    </row>
    <row r="62" spans="1:7" s="167" customFormat="1" ht="12.75">
      <c r="A62" s="166"/>
      <c r="E62" s="168"/>
      <c r="F62" s="168"/>
      <c r="G62" s="168"/>
    </row>
    <row r="63" spans="1:7" s="167" customFormat="1" ht="12.75">
      <c r="A63" s="166"/>
      <c r="E63" s="168"/>
      <c r="F63" s="168"/>
      <c r="G63" s="168"/>
    </row>
    <row r="64" spans="1:7" s="167" customFormat="1" ht="12.75">
      <c r="A64" s="166"/>
      <c r="E64" s="168"/>
      <c r="F64" s="168"/>
      <c r="G64" s="168"/>
    </row>
    <row r="65" spans="1:7" s="167" customFormat="1" ht="12.75">
      <c r="A65" s="166"/>
      <c r="E65" s="168"/>
      <c r="F65" s="168"/>
      <c r="G65" s="168"/>
    </row>
    <row r="66" spans="1:7" s="167" customFormat="1" ht="12.75">
      <c r="A66" s="166"/>
      <c r="E66" s="168"/>
      <c r="F66" s="168"/>
      <c r="G66" s="168"/>
    </row>
    <row r="67" spans="1:7" s="167" customFormat="1" ht="12.75">
      <c r="A67" s="166"/>
      <c r="E67" s="168"/>
      <c r="F67" s="168"/>
      <c r="G67" s="168"/>
    </row>
    <row r="68" spans="1:7" s="167" customFormat="1" ht="12.75">
      <c r="A68" s="166"/>
      <c r="E68" s="168"/>
      <c r="F68" s="168"/>
      <c r="G68" s="168"/>
    </row>
    <row r="69" spans="1:7" s="167" customFormat="1" ht="12.75">
      <c r="A69" s="166"/>
      <c r="E69" s="168"/>
      <c r="F69" s="168"/>
      <c r="G69" s="168"/>
    </row>
    <row r="70" spans="1:7" s="167" customFormat="1" ht="12.75">
      <c r="A70" s="166"/>
      <c r="E70" s="168"/>
      <c r="F70" s="168"/>
      <c r="G70" s="168"/>
    </row>
    <row r="71" spans="1:7" s="167" customFormat="1" ht="12.75">
      <c r="A71" s="166"/>
      <c r="E71" s="168"/>
      <c r="F71" s="168"/>
      <c r="G71" s="168"/>
    </row>
    <row r="72" spans="1:7" s="167" customFormat="1" ht="12.75">
      <c r="A72" s="166"/>
      <c r="E72" s="168"/>
      <c r="F72" s="168"/>
      <c r="G72" s="168"/>
    </row>
    <row r="73" spans="1:7" s="167" customFormat="1" ht="12.75">
      <c r="A73" s="166"/>
      <c r="E73" s="168"/>
      <c r="F73" s="168"/>
      <c r="G73" s="168"/>
    </row>
    <row r="74" spans="1:7" s="167" customFormat="1" ht="12.75">
      <c r="A74" s="166"/>
      <c r="E74" s="168"/>
      <c r="F74" s="168"/>
      <c r="G74" s="168"/>
    </row>
    <row r="75" spans="1:7" s="167" customFormat="1" ht="12.75">
      <c r="A75" s="166"/>
      <c r="E75" s="168"/>
      <c r="F75" s="168"/>
      <c r="G75" s="168"/>
    </row>
    <row r="76" spans="1:7" s="167" customFormat="1" ht="12.75">
      <c r="A76" s="166"/>
      <c r="E76" s="168"/>
      <c r="F76" s="168"/>
      <c r="G76" s="168"/>
    </row>
    <row r="77" spans="1:7" s="167" customFormat="1" ht="12.75">
      <c r="A77" s="166"/>
      <c r="E77" s="168"/>
      <c r="F77" s="168"/>
      <c r="G77" s="168"/>
    </row>
    <row r="78" spans="1:7" s="167" customFormat="1" ht="12.75">
      <c r="A78" s="166"/>
      <c r="E78" s="168"/>
      <c r="F78" s="168"/>
      <c r="G78" s="168"/>
    </row>
    <row r="79" spans="1:7" s="167" customFormat="1" ht="12.75">
      <c r="A79" s="166"/>
      <c r="E79" s="168"/>
      <c r="F79" s="168"/>
      <c r="G79" s="168"/>
    </row>
    <row r="80" spans="1:7" s="167" customFormat="1" ht="12.75">
      <c r="A80" s="166"/>
      <c r="E80" s="168"/>
      <c r="F80" s="168"/>
      <c r="G80" s="168"/>
    </row>
    <row r="81" spans="1:7" s="167" customFormat="1" ht="12.75">
      <c r="A81" s="166"/>
      <c r="E81" s="168"/>
      <c r="F81" s="168"/>
      <c r="G81" s="168"/>
    </row>
    <row r="82" spans="1:7" s="167" customFormat="1" ht="12.75">
      <c r="A82" s="166"/>
      <c r="E82" s="168"/>
      <c r="F82" s="168"/>
      <c r="G82" s="168"/>
    </row>
    <row r="83" spans="1:7" s="167" customFormat="1" ht="12.75">
      <c r="A83" s="166"/>
      <c r="E83" s="168"/>
      <c r="F83" s="168"/>
      <c r="G83" s="168"/>
    </row>
    <row r="84" spans="1:7" s="167" customFormat="1" ht="12.75">
      <c r="A84" s="166"/>
      <c r="E84" s="168"/>
      <c r="F84" s="168"/>
      <c r="G84" s="168"/>
    </row>
    <row r="85" spans="1:7" s="167" customFormat="1" ht="12.75">
      <c r="A85" s="166"/>
      <c r="E85" s="168"/>
      <c r="F85" s="168"/>
      <c r="G85" s="168"/>
    </row>
    <row r="86" spans="1:7" s="167" customFormat="1" ht="12.75">
      <c r="A86" s="166"/>
      <c r="E86" s="168"/>
      <c r="F86" s="168"/>
      <c r="G86" s="168"/>
    </row>
    <row r="87" spans="1:7" s="167" customFormat="1" ht="12.75">
      <c r="A87" s="166"/>
      <c r="E87" s="168"/>
      <c r="F87" s="168"/>
      <c r="G87" s="168"/>
    </row>
    <row r="88" spans="1:7" s="167" customFormat="1" ht="12.75">
      <c r="A88" s="166"/>
      <c r="E88" s="168"/>
      <c r="F88" s="168"/>
      <c r="G88" s="168"/>
    </row>
    <row r="89" spans="1:7" s="167" customFormat="1" ht="12.75">
      <c r="A89" s="166"/>
      <c r="E89" s="168"/>
      <c r="F89" s="168"/>
      <c r="G89" s="168"/>
    </row>
    <row r="90" spans="1:7" s="167" customFormat="1" ht="12.75">
      <c r="A90" s="166"/>
      <c r="E90" s="168"/>
      <c r="F90" s="168"/>
      <c r="G90" s="168"/>
    </row>
    <row r="91" spans="1:7" s="167" customFormat="1" ht="12.75">
      <c r="A91" s="166"/>
      <c r="E91" s="168"/>
      <c r="F91" s="168"/>
      <c r="G91" s="168"/>
    </row>
    <row r="92" spans="1:7" s="167" customFormat="1" ht="12.75">
      <c r="A92" s="166"/>
      <c r="E92" s="168"/>
      <c r="F92" s="168"/>
      <c r="G92" s="168"/>
    </row>
    <row r="93" spans="1:7" s="167" customFormat="1" ht="12.75">
      <c r="A93" s="166"/>
      <c r="E93" s="168"/>
      <c r="F93" s="168"/>
      <c r="G93" s="168"/>
    </row>
    <row r="94" spans="1:7" s="167" customFormat="1" ht="12.75">
      <c r="A94" s="166"/>
      <c r="E94" s="168"/>
      <c r="F94" s="168"/>
      <c r="G94" s="168"/>
    </row>
    <row r="95" spans="1:7" s="167" customFormat="1" ht="12.75">
      <c r="A95" s="166"/>
      <c r="E95" s="168"/>
      <c r="F95" s="168"/>
      <c r="G95" s="168"/>
    </row>
    <row r="96" spans="1:7" s="167" customFormat="1" ht="12.75">
      <c r="A96" s="166"/>
      <c r="E96" s="168"/>
      <c r="F96" s="168"/>
      <c r="G96" s="168"/>
    </row>
    <row r="97" spans="1:7" s="167" customFormat="1" ht="12.75">
      <c r="A97" s="166"/>
      <c r="E97" s="168"/>
      <c r="F97" s="168"/>
      <c r="G97" s="168"/>
    </row>
    <row r="98" spans="1:7" s="167" customFormat="1" ht="12.75">
      <c r="A98" s="166"/>
      <c r="E98" s="168"/>
      <c r="F98" s="168"/>
      <c r="G98" s="168"/>
    </row>
    <row r="99" spans="1:7" s="167" customFormat="1" ht="12.75">
      <c r="A99" s="166"/>
      <c r="E99" s="168"/>
      <c r="F99" s="168"/>
      <c r="G99" s="168"/>
    </row>
    <row r="100" spans="1:7" s="167" customFormat="1" ht="12.75">
      <c r="A100" s="166"/>
      <c r="E100" s="168"/>
      <c r="F100" s="168"/>
      <c r="G100" s="168"/>
    </row>
    <row r="101" spans="1:7" s="167" customFormat="1" ht="12.75">
      <c r="A101" s="166"/>
      <c r="E101" s="168"/>
      <c r="F101" s="168"/>
      <c r="G101" s="168"/>
    </row>
    <row r="102" spans="1:7" s="167" customFormat="1" ht="12.75">
      <c r="A102" s="166"/>
      <c r="E102" s="168"/>
      <c r="F102" s="168"/>
      <c r="G102" s="168"/>
    </row>
    <row r="103" spans="1:7" s="167" customFormat="1" ht="12.75">
      <c r="A103" s="166"/>
      <c r="E103" s="168"/>
      <c r="F103" s="168"/>
      <c r="G103" s="168"/>
    </row>
    <row r="104" spans="1:7" s="167" customFormat="1" ht="12.75">
      <c r="A104" s="166"/>
      <c r="E104" s="168"/>
      <c r="F104" s="168"/>
      <c r="G104" s="168"/>
    </row>
    <row r="105" spans="1:7" s="167" customFormat="1" ht="12.75">
      <c r="A105" s="166"/>
      <c r="E105" s="168"/>
      <c r="F105" s="168"/>
      <c r="G105" s="168"/>
    </row>
    <row r="106" spans="1:7" s="167" customFormat="1" ht="12.75">
      <c r="A106" s="166"/>
      <c r="E106" s="168"/>
      <c r="F106" s="168"/>
      <c r="G106" s="168"/>
    </row>
    <row r="107" spans="1:7" s="167" customFormat="1" ht="12.75">
      <c r="A107" s="166"/>
      <c r="E107" s="168"/>
      <c r="F107" s="168"/>
      <c r="G107" s="168"/>
    </row>
    <row r="108" spans="1:7" s="167" customFormat="1" ht="12.75">
      <c r="A108" s="166"/>
      <c r="E108" s="168"/>
      <c r="F108" s="168"/>
      <c r="G108" s="168"/>
    </row>
    <row r="109" spans="1:7" s="167" customFormat="1" ht="12.75">
      <c r="A109" s="166"/>
      <c r="E109" s="168"/>
      <c r="F109" s="168"/>
      <c r="G109" s="168"/>
    </row>
    <row r="110" spans="1:7" s="167" customFormat="1" ht="12.75">
      <c r="A110" s="166"/>
      <c r="E110" s="168"/>
      <c r="F110" s="168"/>
      <c r="G110" s="168"/>
    </row>
    <row r="111" spans="1:7" s="167" customFormat="1" ht="12.75">
      <c r="A111" s="166"/>
      <c r="E111" s="168"/>
      <c r="F111" s="168"/>
      <c r="G111" s="168"/>
    </row>
    <row r="112" spans="1:7" s="167" customFormat="1" ht="12.75">
      <c r="A112" s="166"/>
      <c r="E112" s="168"/>
      <c r="F112" s="168"/>
      <c r="G112" s="168"/>
    </row>
    <row r="113" spans="1:7" s="167" customFormat="1" ht="12.75">
      <c r="A113" s="166"/>
      <c r="E113" s="168"/>
      <c r="F113" s="168"/>
      <c r="G113" s="168"/>
    </row>
    <row r="114" spans="1:7" s="167" customFormat="1" ht="12.75">
      <c r="A114" s="166"/>
      <c r="E114" s="168"/>
      <c r="F114" s="168"/>
      <c r="G114" s="168"/>
    </row>
    <row r="115" spans="1:7" s="167" customFormat="1" ht="12.75">
      <c r="A115" s="166"/>
      <c r="E115" s="168"/>
      <c r="F115" s="168"/>
      <c r="G115" s="168"/>
    </row>
    <row r="116" spans="1:7" s="167" customFormat="1" ht="12.75">
      <c r="A116" s="166"/>
      <c r="E116" s="168"/>
      <c r="F116" s="168"/>
      <c r="G116" s="168"/>
    </row>
    <row r="117" spans="1:7" s="167" customFormat="1" ht="12.75">
      <c r="A117" s="166"/>
      <c r="E117" s="168"/>
      <c r="F117" s="168"/>
      <c r="G117" s="168"/>
    </row>
    <row r="118" spans="1:7" s="167" customFormat="1" ht="12.75">
      <c r="A118" s="166"/>
      <c r="E118" s="168"/>
      <c r="F118" s="168"/>
      <c r="G118" s="168"/>
    </row>
    <row r="119" spans="1:7" s="167" customFormat="1" ht="12.75">
      <c r="A119" s="166"/>
      <c r="E119" s="168"/>
      <c r="F119" s="168"/>
      <c r="G119" s="168"/>
    </row>
    <row r="120" spans="1:7" s="167" customFormat="1" ht="12.75">
      <c r="A120" s="166"/>
      <c r="E120" s="168"/>
      <c r="F120" s="168"/>
      <c r="G120" s="168"/>
    </row>
    <row r="121" spans="1:7" s="167" customFormat="1" ht="12.75">
      <c r="A121" s="166"/>
      <c r="E121" s="168"/>
      <c r="F121" s="168"/>
      <c r="G121" s="168"/>
    </row>
    <row r="122" spans="1:7" s="167" customFormat="1" ht="12.75">
      <c r="A122" s="166"/>
      <c r="E122" s="168"/>
      <c r="F122" s="168"/>
      <c r="G122" s="168"/>
    </row>
    <row r="123" spans="1:7" s="167" customFormat="1" ht="12.75">
      <c r="A123" s="166"/>
      <c r="E123" s="168"/>
      <c r="F123" s="168"/>
      <c r="G123" s="168"/>
    </row>
    <row r="124" spans="1:7" s="167" customFormat="1" ht="12.75">
      <c r="A124" s="166"/>
      <c r="E124" s="168"/>
      <c r="F124" s="168"/>
      <c r="G124" s="168"/>
    </row>
    <row r="125" spans="1:7" s="167" customFormat="1" ht="12.75">
      <c r="A125" s="166"/>
      <c r="E125" s="168"/>
      <c r="F125" s="168"/>
      <c r="G125" s="168"/>
    </row>
    <row r="126" spans="1:7" s="167" customFormat="1" ht="12.75">
      <c r="A126" s="166"/>
      <c r="E126" s="168"/>
      <c r="F126" s="168"/>
      <c r="G126" s="168"/>
    </row>
    <row r="127" spans="1:7" s="167" customFormat="1" ht="12.75">
      <c r="A127" s="166"/>
      <c r="E127" s="168"/>
      <c r="F127" s="168"/>
      <c r="G127" s="168"/>
    </row>
    <row r="128" spans="1:7" s="167" customFormat="1" ht="12.75">
      <c r="A128" s="166"/>
      <c r="E128" s="168"/>
      <c r="F128" s="168"/>
      <c r="G128" s="168"/>
    </row>
    <row r="129" spans="1:7" s="167" customFormat="1" ht="12.75">
      <c r="A129" s="166"/>
      <c r="E129" s="168"/>
      <c r="F129" s="168"/>
      <c r="G129" s="168"/>
    </row>
    <row r="130" spans="1:7" s="167" customFormat="1" ht="12.75">
      <c r="A130" s="166"/>
      <c r="E130" s="168"/>
      <c r="F130" s="168"/>
      <c r="G130" s="168"/>
    </row>
    <row r="131" spans="1:7" s="167" customFormat="1" ht="12.75">
      <c r="A131" s="166"/>
      <c r="E131" s="168"/>
      <c r="F131" s="168"/>
      <c r="G131" s="168"/>
    </row>
    <row r="132" spans="1:7" s="167" customFormat="1" ht="12.75">
      <c r="A132" s="166"/>
      <c r="E132" s="168"/>
      <c r="F132" s="168"/>
      <c r="G132" s="168"/>
    </row>
    <row r="133" spans="1:7" s="167" customFormat="1" ht="12.75">
      <c r="A133" s="166"/>
      <c r="E133" s="168"/>
      <c r="F133" s="168"/>
      <c r="G133" s="168"/>
    </row>
    <row r="134" spans="1:7" s="167" customFormat="1" ht="12.75">
      <c r="A134" s="166"/>
      <c r="E134" s="168"/>
      <c r="F134" s="168"/>
      <c r="G134" s="168"/>
    </row>
    <row r="135" spans="1:7" s="167" customFormat="1" ht="12.75">
      <c r="A135" s="166"/>
      <c r="E135" s="168"/>
      <c r="F135" s="168"/>
      <c r="G135" s="168"/>
    </row>
    <row r="136" spans="1:7" s="167" customFormat="1" ht="12.75">
      <c r="A136" s="166"/>
      <c r="E136" s="168"/>
      <c r="F136" s="168"/>
      <c r="G136" s="168"/>
    </row>
    <row r="137" spans="1:7" s="167" customFormat="1" ht="12.75">
      <c r="A137" s="166"/>
      <c r="E137" s="168"/>
      <c r="F137" s="168"/>
      <c r="G137" s="168"/>
    </row>
    <row r="138" spans="1:7" s="167" customFormat="1" ht="12.75">
      <c r="A138" s="166"/>
      <c r="E138" s="168"/>
      <c r="F138" s="168"/>
      <c r="G138" s="168"/>
    </row>
    <row r="139" spans="1:7" s="167" customFormat="1" ht="12.75">
      <c r="A139" s="166"/>
      <c r="E139" s="168"/>
      <c r="F139" s="168"/>
      <c r="G139" s="168"/>
    </row>
    <row r="140" spans="1:7" s="167" customFormat="1" ht="12.75">
      <c r="A140" s="166"/>
      <c r="E140" s="168"/>
      <c r="F140" s="168"/>
      <c r="G140" s="168"/>
    </row>
    <row r="141" spans="1:7" s="167" customFormat="1" ht="12.75">
      <c r="A141" s="166"/>
      <c r="E141" s="168"/>
      <c r="F141" s="168"/>
      <c r="G141" s="168"/>
    </row>
    <row r="142" spans="1:7" s="167" customFormat="1" ht="12.75">
      <c r="A142" s="166"/>
      <c r="E142" s="168"/>
      <c r="F142" s="168"/>
      <c r="G142" s="168"/>
    </row>
    <row r="143" spans="1:7" s="167" customFormat="1" ht="12.75">
      <c r="A143" s="166"/>
      <c r="E143" s="168"/>
      <c r="F143" s="168"/>
      <c r="G143" s="168"/>
    </row>
    <row r="144" spans="1:7" s="167" customFormat="1" ht="12.75">
      <c r="A144" s="166"/>
      <c r="E144" s="168"/>
      <c r="F144" s="168"/>
      <c r="G144" s="168"/>
    </row>
    <row r="145" spans="1:7" s="167" customFormat="1" ht="12.75">
      <c r="A145" s="166"/>
      <c r="E145" s="168"/>
      <c r="F145" s="168"/>
      <c r="G145" s="168"/>
    </row>
    <row r="146" spans="1:7" s="167" customFormat="1" ht="12.75">
      <c r="A146" s="166"/>
      <c r="E146" s="168"/>
      <c r="F146" s="168"/>
      <c r="G146" s="168"/>
    </row>
    <row r="147" spans="1:7" s="167" customFormat="1" ht="12.75">
      <c r="A147" s="166"/>
      <c r="E147" s="168"/>
      <c r="F147" s="168"/>
      <c r="G147" s="168"/>
    </row>
    <row r="148" spans="1:7" s="167" customFormat="1" ht="12.75">
      <c r="A148" s="166"/>
      <c r="E148" s="168"/>
      <c r="F148" s="168"/>
      <c r="G148" s="168"/>
    </row>
    <row r="149" spans="1:7" s="167" customFormat="1" ht="12.75">
      <c r="A149" s="166"/>
      <c r="E149" s="168"/>
      <c r="F149" s="168"/>
      <c r="G149" s="168"/>
    </row>
    <row r="150" spans="1:7" s="167" customFormat="1" ht="12.75">
      <c r="A150" s="166"/>
      <c r="E150" s="168"/>
      <c r="F150" s="168"/>
      <c r="G150" s="168"/>
    </row>
    <row r="151" spans="1:7" s="167" customFormat="1" ht="12.75">
      <c r="A151" s="166"/>
      <c r="E151" s="168"/>
      <c r="F151" s="168"/>
      <c r="G151" s="168"/>
    </row>
    <row r="152" spans="1:7" s="167" customFormat="1" ht="12.75">
      <c r="A152" s="166"/>
      <c r="E152" s="168"/>
      <c r="F152" s="168"/>
      <c r="G152" s="168"/>
    </row>
    <row r="153" spans="1:7" s="167" customFormat="1" ht="12.75">
      <c r="A153" s="166"/>
      <c r="E153" s="168"/>
      <c r="F153" s="168"/>
      <c r="G153" s="168"/>
    </row>
    <row r="154" spans="1:7" s="167" customFormat="1" ht="12.75">
      <c r="A154" s="166"/>
      <c r="E154" s="168"/>
      <c r="F154" s="168"/>
      <c r="G154" s="168"/>
    </row>
    <row r="155" spans="1:7" s="167" customFormat="1" ht="12.75">
      <c r="A155" s="166"/>
      <c r="E155" s="168"/>
      <c r="F155" s="168"/>
      <c r="G155" s="168"/>
    </row>
    <row r="156" spans="1:7" s="167" customFormat="1" ht="12.75">
      <c r="A156" s="166"/>
      <c r="E156" s="168"/>
      <c r="F156" s="168"/>
      <c r="G156" s="168"/>
    </row>
    <row r="157" spans="1:7" s="167" customFormat="1" ht="12.75">
      <c r="A157" s="166"/>
      <c r="E157" s="168"/>
      <c r="F157" s="168"/>
      <c r="G157" s="168"/>
    </row>
    <row r="158" spans="1:7" s="167" customFormat="1" ht="12.75">
      <c r="A158" s="166"/>
      <c r="E158" s="168"/>
      <c r="F158" s="168"/>
      <c r="G158" s="168"/>
    </row>
    <row r="159" spans="1:7" s="167" customFormat="1" ht="12.75">
      <c r="A159" s="166"/>
      <c r="E159" s="168"/>
      <c r="F159" s="168"/>
      <c r="G159" s="168"/>
    </row>
    <row r="160" spans="1:7" s="167" customFormat="1" ht="12.75">
      <c r="A160" s="166"/>
      <c r="E160" s="168"/>
      <c r="F160" s="168"/>
      <c r="G160" s="168"/>
    </row>
    <row r="161" spans="1:7" s="167" customFormat="1" ht="12.75">
      <c r="A161" s="166"/>
      <c r="E161" s="168"/>
      <c r="F161" s="168"/>
      <c r="G161" s="168"/>
    </row>
    <row r="162" spans="1:7" s="167" customFormat="1" ht="12.75">
      <c r="A162" s="166"/>
      <c r="E162" s="168"/>
      <c r="F162" s="168"/>
      <c r="G162" s="168"/>
    </row>
    <row r="163" spans="1:7" s="167" customFormat="1" ht="12.75">
      <c r="A163" s="166"/>
      <c r="E163" s="168"/>
      <c r="F163" s="168"/>
      <c r="G163" s="168"/>
    </row>
    <row r="164" spans="1:7" s="167" customFormat="1" ht="12.75">
      <c r="A164" s="166"/>
      <c r="E164" s="168"/>
      <c r="F164" s="168"/>
      <c r="G164" s="168"/>
    </row>
    <row r="165" spans="1:7" s="167" customFormat="1" ht="12.75">
      <c r="A165" s="166"/>
      <c r="E165" s="168"/>
      <c r="F165" s="168"/>
      <c r="G165" s="168"/>
    </row>
    <row r="166" spans="1:7" s="167" customFormat="1" ht="12.75">
      <c r="A166" s="166"/>
      <c r="E166" s="168"/>
      <c r="F166" s="168"/>
      <c r="G166" s="168"/>
    </row>
    <row r="167" spans="1:7" s="167" customFormat="1" ht="12.75">
      <c r="A167" s="166"/>
      <c r="E167" s="168"/>
      <c r="F167" s="168"/>
      <c r="G167" s="168"/>
    </row>
    <row r="168" spans="1:7" s="167" customFormat="1" ht="12.75">
      <c r="A168" s="166"/>
      <c r="E168" s="168"/>
      <c r="F168" s="168"/>
      <c r="G168" s="168"/>
    </row>
    <row r="169" spans="1:7" s="167" customFormat="1" ht="12.75">
      <c r="A169" s="166"/>
      <c r="E169" s="168"/>
      <c r="F169" s="168"/>
      <c r="G169" s="168"/>
    </row>
    <row r="170" spans="1:7" s="167" customFormat="1" ht="12.75">
      <c r="A170" s="166"/>
      <c r="E170" s="168"/>
      <c r="F170" s="168"/>
      <c r="G170" s="168"/>
    </row>
    <row r="171" spans="1:7" s="167" customFormat="1" ht="12.75">
      <c r="A171" s="166"/>
      <c r="E171" s="168"/>
      <c r="F171" s="168"/>
      <c r="G171" s="168"/>
    </row>
    <row r="172" spans="1:7" s="167" customFormat="1" ht="12.75">
      <c r="A172" s="166"/>
      <c r="E172" s="168"/>
      <c r="F172" s="168"/>
      <c r="G172" s="168"/>
    </row>
    <row r="173" spans="1:7" s="167" customFormat="1" ht="12.75">
      <c r="A173" s="166"/>
      <c r="E173" s="168"/>
      <c r="F173" s="168"/>
      <c r="G173" s="168"/>
    </row>
    <row r="174" spans="1:7" s="167" customFormat="1" ht="12.75">
      <c r="A174" s="166"/>
      <c r="E174" s="168"/>
      <c r="F174" s="168"/>
      <c r="G174" s="168"/>
    </row>
    <row r="175" spans="1:7" s="167" customFormat="1" ht="12.75">
      <c r="A175" s="166"/>
      <c r="E175" s="168"/>
      <c r="F175" s="168"/>
      <c r="G175" s="168"/>
    </row>
    <row r="176" spans="1:7" s="167" customFormat="1" ht="12.75">
      <c r="A176" s="166"/>
      <c r="E176" s="168"/>
      <c r="F176" s="168"/>
      <c r="G176" s="168"/>
    </row>
    <row r="177" spans="1:7" s="167" customFormat="1" ht="12.75">
      <c r="A177" s="166"/>
      <c r="E177" s="168"/>
      <c r="F177" s="168"/>
      <c r="G177" s="168"/>
    </row>
    <row r="178" spans="1:7" s="167" customFormat="1" ht="12.75">
      <c r="A178" s="166"/>
      <c r="E178" s="168"/>
      <c r="F178" s="168"/>
      <c r="G178" s="168"/>
    </row>
    <row r="179" spans="1:7" s="167" customFormat="1" ht="12.75">
      <c r="A179" s="166"/>
      <c r="E179" s="168"/>
      <c r="F179" s="168"/>
      <c r="G179" s="168"/>
    </row>
    <row r="180" spans="1:7" s="167" customFormat="1" ht="12.75">
      <c r="A180" s="166"/>
      <c r="E180" s="168"/>
      <c r="F180" s="168"/>
      <c r="G180" s="168"/>
    </row>
    <row r="181" spans="1:7" s="167" customFormat="1" ht="12.75">
      <c r="A181" s="166"/>
      <c r="E181" s="168"/>
      <c r="F181" s="168"/>
      <c r="G181" s="168"/>
    </row>
    <row r="182" spans="1:7" s="167" customFormat="1" ht="12.75">
      <c r="A182" s="166"/>
      <c r="E182" s="168"/>
      <c r="F182" s="168"/>
      <c r="G182" s="168"/>
    </row>
    <row r="183" spans="1:7" s="167" customFormat="1" ht="12.75">
      <c r="A183" s="166"/>
      <c r="E183" s="168"/>
      <c r="F183" s="168"/>
      <c r="G183" s="168"/>
    </row>
    <row r="184" spans="1:7" s="167" customFormat="1" ht="12.75">
      <c r="A184" s="166"/>
      <c r="E184" s="168"/>
      <c r="F184" s="168"/>
      <c r="G184" s="168"/>
    </row>
    <row r="185" spans="1:7" s="167" customFormat="1" ht="12.75">
      <c r="A185" s="166"/>
      <c r="E185" s="168"/>
      <c r="F185" s="168"/>
      <c r="G185" s="168"/>
    </row>
    <row r="186" spans="1:7" s="167" customFormat="1" ht="12.75">
      <c r="A186" s="166"/>
      <c r="E186" s="168"/>
      <c r="F186" s="168"/>
      <c r="G186" s="168"/>
    </row>
    <row r="187" spans="1:7" s="167" customFormat="1" ht="12.75">
      <c r="A187" s="166"/>
      <c r="E187" s="168"/>
      <c r="F187" s="168"/>
      <c r="G187" s="168"/>
    </row>
    <row r="188" spans="1:7" s="167" customFormat="1" ht="12.75">
      <c r="A188" s="166"/>
      <c r="E188" s="168"/>
      <c r="F188" s="168"/>
      <c r="G188" s="168"/>
    </row>
    <row r="189" spans="1:7" s="167" customFormat="1" ht="12.75">
      <c r="A189" s="166"/>
      <c r="E189" s="168"/>
      <c r="F189" s="168"/>
      <c r="G189" s="168"/>
    </row>
    <row r="190" spans="1:7" s="167" customFormat="1" ht="12.75">
      <c r="A190" s="166"/>
      <c r="E190" s="168"/>
      <c r="F190" s="168"/>
      <c r="G190" s="168"/>
    </row>
    <row r="191" spans="1:7" s="167" customFormat="1" ht="12.75">
      <c r="A191" s="166"/>
      <c r="E191" s="168"/>
      <c r="F191" s="168"/>
      <c r="G191" s="168"/>
    </row>
    <row r="192" spans="1:7" s="167" customFormat="1" ht="12.75">
      <c r="A192" s="166"/>
      <c r="E192" s="168"/>
      <c r="F192" s="168"/>
      <c r="G192" s="168"/>
    </row>
    <row r="193" spans="1:7" s="167" customFormat="1" ht="12.75">
      <c r="A193" s="166"/>
      <c r="E193" s="168"/>
      <c r="F193" s="168"/>
      <c r="G193" s="168"/>
    </row>
    <row r="194" spans="1:7" s="167" customFormat="1" ht="12.75">
      <c r="A194" s="166"/>
      <c r="E194" s="168"/>
      <c r="F194" s="168"/>
      <c r="G194" s="168"/>
    </row>
    <row r="195" spans="1:7" s="167" customFormat="1" ht="12.75">
      <c r="A195" s="166"/>
      <c r="E195" s="168"/>
      <c r="F195" s="168"/>
      <c r="G195" s="168"/>
    </row>
    <row r="196" spans="1:7" s="167" customFormat="1" ht="12.75">
      <c r="A196" s="166"/>
      <c r="E196" s="168"/>
      <c r="F196" s="168"/>
      <c r="G196" s="168"/>
    </row>
    <row r="197" spans="1:7" s="167" customFormat="1" ht="12.75">
      <c r="A197" s="166"/>
      <c r="E197" s="168"/>
      <c r="F197" s="168"/>
      <c r="G197" s="168"/>
    </row>
    <row r="198" spans="1:7" s="167" customFormat="1" ht="12.75">
      <c r="A198" s="166"/>
      <c r="E198" s="168"/>
      <c r="F198" s="168"/>
      <c r="G198" s="168"/>
    </row>
    <row r="199" spans="1:7" s="167" customFormat="1" ht="12.75">
      <c r="A199" s="166"/>
      <c r="E199" s="168"/>
      <c r="F199" s="168"/>
      <c r="G199" s="168"/>
    </row>
    <row r="200" spans="1:7" s="167" customFormat="1" ht="12.75">
      <c r="A200" s="166"/>
      <c r="E200" s="168"/>
      <c r="F200" s="168"/>
      <c r="G200" s="168"/>
    </row>
    <row r="201" spans="1:7" s="167" customFormat="1" ht="12.75">
      <c r="A201" s="166"/>
      <c r="E201" s="168"/>
      <c r="F201" s="168"/>
      <c r="G201" s="168"/>
    </row>
    <row r="202" spans="1:7" s="167" customFormat="1" ht="12.75">
      <c r="A202" s="166"/>
      <c r="E202" s="168"/>
      <c r="F202" s="168"/>
      <c r="G202" s="168"/>
    </row>
    <row r="203" spans="1:7" s="167" customFormat="1" ht="12.75">
      <c r="A203" s="166"/>
      <c r="E203" s="168"/>
      <c r="F203" s="168"/>
      <c r="G203" s="168"/>
    </row>
    <row r="204" spans="1:7" s="167" customFormat="1" ht="12.75">
      <c r="A204" s="166"/>
      <c r="E204" s="168"/>
      <c r="F204" s="168"/>
      <c r="G204" s="168"/>
    </row>
    <row r="205" spans="1:7" s="167" customFormat="1" ht="12.75">
      <c r="A205" s="166"/>
      <c r="E205" s="168"/>
      <c r="F205" s="168"/>
      <c r="G205" s="168"/>
    </row>
    <row r="206" spans="1:7" s="167" customFormat="1" ht="12.75">
      <c r="A206" s="166"/>
      <c r="E206" s="168"/>
      <c r="F206" s="168"/>
      <c r="G206" s="168"/>
    </row>
    <row r="207" spans="1:7" s="167" customFormat="1" ht="12.75">
      <c r="A207" s="166"/>
      <c r="E207" s="168"/>
      <c r="F207" s="168"/>
      <c r="G207" s="168"/>
    </row>
    <row r="208" spans="1:7" s="167" customFormat="1" ht="12.75">
      <c r="A208" s="166"/>
      <c r="E208" s="168"/>
      <c r="F208" s="168"/>
      <c r="G208" s="168"/>
    </row>
    <row r="209" spans="1:7" s="167" customFormat="1" ht="12.75">
      <c r="A209" s="166"/>
      <c r="E209" s="168"/>
      <c r="F209" s="168"/>
      <c r="G209" s="168"/>
    </row>
    <row r="210" spans="1:7" s="167" customFormat="1" ht="12.75">
      <c r="A210" s="166"/>
      <c r="E210" s="168"/>
      <c r="F210" s="168"/>
      <c r="G210" s="168"/>
    </row>
    <row r="211" spans="1:7" s="167" customFormat="1" ht="12.75">
      <c r="A211" s="166"/>
      <c r="E211" s="168"/>
      <c r="F211" s="168"/>
      <c r="G211" s="168"/>
    </row>
    <row r="212" spans="1:7" s="167" customFormat="1" ht="12.75">
      <c r="A212" s="166"/>
      <c r="E212" s="168"/>
      <c r="F212" s="168"/>
      <c r="G212" s="168"/>
    </row>
    <row r="213" spans="1:7" s="167" customFormat="1" ht="12.75">
      <c r="A213" s="166"/>
      <c r="E213" s="168"/>
      <c r="F213" s="168"/>
      <c r="G213" s="168"/>
    </row>
    <row r="214" spans="1:7" s="167" customFormat="1" ht="12.75">
      <c r="A214" s="166"/>
      <c r="E214" s="168"/>
      <c r="F214" s="168"/>
      <c r="G214" s="168"/>
    </row>
    <row r="215" spans="1:7" s="167" customFormat="1" ht="12.75">
      <c r="A215" s="166"/>
      <c r="E215" s="168"/>
      <c r="F215" s="168"/>
      <c r="G215" s="168"/>
    </row>
    <row r="216" spans="1:7" s="167" customFormat="1" ht="12.75">
      <c r="A216" s="166"/>
      <c r="E216" s="168"/>
      <c r="F216" s="168"/>
      <c r="G216" s="168"/>
    </row>
    <row r="217" spans="1:7" s="167" customFormat="1" ht="12.75">
      <c r="A217" s="166"/>
      <c r="E217" s="168"/>
      <c r="F217" s="168"/>
      <c r="G217" s="168"/>
    </row>
    <row r="218" spans="1:7" s="167" customFormat="1" ht="12.75">
      <c r="A218" s="166"/>
      <c r="E218" s="168"/>
      <c r="F218" s="168"/>
      <c r="G218" s="168"/>
    </row>
    <row r="219" spans="1:7" s="167" customFormat="1" ht="12.75">
      <c r="A219" s="166"/>
      <c r="E219" s="168"/>
      <c r="F219" s="168"/>
      <c r="G219" s="168"/>
    </row>
    <row r="220" spans="1:7" s="167" customFormat="1" ht="12.75">
      <c r="A220" s="166"/>
      <c r="E220" s="168"/>
      <c r="F220" s="168"/>
      <c r="G220" s="168"/>
    </row>
    <row r="221" spans="1:7" s="167" customFormat="1" ht="12.75">
      <c r="A221" s="166"/>
      <c r="E221" s="168"/>
      <c r="F221" s="168"/>
      <c r="G221" s="168"/>
    </row>
    <row r="222" spans="1:7" s="167" customFormat="1" ht="12.75">
      <c r="A222" s="166"/>
      <c r="E222" s="168"/>
      <c r="F222" s="168"/>
      <c r="G222" s="168"/>
    </row>
    <row r="223" spans="1:7" s="167" customFormat="1" ht="12.75">
      <c r="A223" s="166"/>
      <c r="E223" s="168"/>
      <c r="F223" s="168"/>
      <c r="G223" s="168"/>
    </row>
    <row r="224" spans="1:7" s="167" customFormat="1" ht="12.75">
      <c r="A224" s="166"/>
      <c r="E224" s="168"/>
      <c r="F224" s="168"/>
      <c r="G224" s="168"/>
    </row>
    <row r="225" spans="1:7" s="167" customFormat="1" ht="12.75">
      <c r="A225" s="166"/>
      <c r="E225" s="168"/>
      <c r="F225" s="168"/>
      <c r="G225" s="168"/>
    </row>
    <row r="226" spans="1:7" s="167" customFormat="1" ht="12.75">
      <c r="A226" s="166"/>
      <c r="E226" s="168"/>
      <c r="F226" s="168"/>
      <c r="G226" s="168"/>
    </row>
    <row r="227" spans="1:7" s="167" customFormat="1" ht="12.75">
      <c r="A227" s="166"/>
      <c r="E227" s="168"/>
      <c r="F227" s="168"/>
      <c r="G227" s="168"/>
    </row>
    <row r="228" spans="1:7" s="167" customFormat="1" ht="12.75">
      <c r="A228" s="166"/>
      <c r="E228" s="168"/>
      <c r="F228" s="168"/>
      <c r="G228" s="168"/>
    </row>
    <row r="229" spans="1:7" s="167" customFormat="1" ht="12.75">
      <c r="A229" s="166"/>
      <c r="E229" s="168"/>
      <c r="F229" s="168"/>
      <c r="G229" s="168"/>
    </row>
    <row r="230" spans="1:7" s="167" customFormat="1" ht="12.75">
      <c r="A230" s="166"/>
      <c r="E230" s="168"/>
      <c r="F230" s="168"/>
      <c r="G230" s="168"/>
    </row>
    <row r="231" spans="1:7" s="167" customFormat="1" ht="12.75">
      <c r="A231" s="166"/>
      <c r="E231" s="168"/>
      <c r="F231" s="168"/>
      <c r="G231" s="168"/>
    </row>
    <row r="232" spans="1:7" s="167" customFormat="1" ht="12.75">
      <c r="A232" s="166"/>
      <c r="E232" s="168"/>
      <c r="F232" s="168"/>
      <c r="G232" s="168"/>
    </row>
    <row r="233" spans="1:7" s="167" customFormat="1" ht="12.75">
      <c r="A233" s="166"/>
      <c r="E233" s="168"/>
      <c r="F233" s="168"/>
      <c r="G233" s="168"/>
    </row>
    <row r="234" spans="1:7" s="167" customFormat="1" ht="12.75">
      <c r="A234" s="166"/>
      <c r="E234" s="168"/>
      <c r="F234" s="168"/>
      <c r="G234" s="168"/>
    </row>
    <row r="235" spans="1:7" s="167" customFormat="1" ht="12.75">
      <c r="A235" s="166"/>
      <c r="E235" s="168"/>
      <c r="F235" s="168"/>
      <c r="G235" s="168"/>
    </row>
    <row r="236" spans="1:7" s="167" customFormat="1" ht="12.75">
      <c r="A236" s="166"/>
      <c r="E236" s="168"/>
      <c r="F236" s="168"/>
      <c r="G236" s="168"/>
    </row>
    <row r="237" spans="1:7" s="167" customFormat="1" ht="12.75">
      <c r="A237" s="166"/>
      <c r="E237" s="168"/>
      <c r="F237" s="168"/>
      <c r="G237" s="168"/>
    </row>
    <row r="238" spans="1:7" s="167" customFormat="1" ht="12.75">
      <c r="A238" s="166"/>
      <c r="E238" s="168"/>
      <c r="F238" s="168"/>
      <c r="G238" s="168"/>
    </row>
    <row r="239" spans="1:7" s="167" customFormat="1" ht="12.75">
      <c r="A239" s="166"/>
      <c r="E239" s="168"/>
      <c r="F239" s="168"/>
      <c r="G239" s="168"/>
    </row>
    <row r="240" spans="1:7" s="167" customFormat="1" ht="12.75">
      <c r="A240" s="166"/>
      <c r="E240" s="168"/>
      <c r="F240" s="168"/>
      <c r="G240" s="168"/>
    </row>
    <row r="241" spans="1:7" s="167" customFormat="1" ht="12.75">
      <c r="A241" s="166"/>
      <c r="E241" s="168"/>
      <c r="F241" s="168"/>
      <c r="G241" s="168"/>
    </row>
    <row r="242" spans="1:7" s="167" customFormat="1" ht="12.75">
      <c r="A242" s="166"/>
      <c r="E242" s="168"/>
      <c r="F242" s="168"/>
      <c r="G242" s="168"/>
    </row>
    <row r="243" spans="1:7" s="167" customFormat="1" ht="12.75">
      <c r="A243" s="166"/>
      <c r="E243" s="168"/>
      <c r="F243" s="168"/>
      <c r="G243" s="168"/>
    </row>
    <row r="244" spans="1:7" s="167" customFormat="1" ht="12.75">
      <c r="A244" s="166"/>
      <c r="E244" s="168"/>
      <c r="F244" s="168"/>
      <c r="G244" s="168"/>
    </row>
    <row r="245" spans="1:7" s="167" customFormat="1" ht="12.75">
      <c r="A245" s="166"/>
      <c r="E245" s="168"/>
      <c r="F245" s="168"/>
      <c r="G245" s="168"/>
    </row>
    <row r="246" spans="1:7" s="167" customFormat="1" ht="12.75">
      <c r="A246" s="166"/>
      <c r="E246" s="168"/>
      <c r="F246" s="168"/>
      <c r="G246" s="168"/>
    </row>
    <row r="247" spans="1:7" s="167" customFormat="1" ht="12.75">
      <c r="A247" s="166"/>
      <c r="E247" s="168"/>
      <c r="F247" s="168"/>
      <c r="G247" s="168"/>
    </row>
    <row r="248" spans="1:7" s="167" customFormat="1" ht="12.75">
      <c r="A248" s="166"/>
      <c r="E248" s="168"/>
      <c r="F248" s="168"/>
      <c r="G248" s="168"/>
    </row>
    <row r="249" spans="1:7" s="167" customFormat="1" ht="12.75">
      <c r="A249" s="166"/>
      <c r="E249" s="168"/>
      <c r="F249" s="168"/>
      <c r="G249" s="168"/>
    </row>
    <row r="250" spans="1:7" s="167" customFormat="1" ht="12.75">
      <c r="A250" s="166"/>
      <c r="E250" s="168"/>
      <c r="F250" s="168"/>
      <c r="G250" s="168"/>
    </row>
    <row r="251" spans="1:7" s="167" customFormat="1" ht="12.75">
      <c r="A251" s="166"/>
      <c r="E251" s="168"/>
      <c r="F251" s="168"/>
      <c r="G251" s="168"/>
    </row>
    <row r="252" spans="1:7" s="167" customFormat="1" ht="12.75">
      <c r="A252" s="166"/>
      <c r="E252" s="168"/>
      <c r="F252" s="168"/>
      <c r="G252" s="168"/>
    </row>
    <row r="253" spans="1:7" s="167" customFormat="1" ht="12.75">
      <c r="A253" s="166"/>
      <c r="E253" s="168"/>
      <c r="F253" s="168"/>
      <c r="G253" s="168"/>
    </row>
    <row r="254" spans="1:7" s="167" customFormat="1" ht="12.75">
      <c r="A254" s="166"/>
      <c r="E254" s="168"/>
      <c r="F254" s="168"/>
      <c r="G254" s="168"/>
    </row>
    <row r="255" spans="1:7" s="167" customFormat="1" ht="12.75">
      <c r="A255" s="166"/>
      <c r="E255" s="168"/>
      <c r="F255" s="168"/>
      <c r="G255" s="168"/>
    </row>
    <row r="256" spans="1:7" s="167" customFormat="1" ht="12.75">
      <c r="A256" s="166"/>
      <c r="E256" s="168"/>
      <c r="F256" s="168"/>
      <c r="G256" s="168"/>
    </row>
    <row r="257" spans="1:7" s="167" customFormat="1" ht="12.75">
      <c r="A257" s="166"/>
      <c r="E257" s="168"/>
      <c r="F257" s="168"/>
      <c r="G257" s="168"/>
    </row>
    <row r="258" spans="1:7" s="167" customFormat="1" ht="12.75">
      <c r="A258" s="166"/>
      <c r="E258" s="168"/>
      <c r="F258" s="168"/>
      <c r="G258" s="168"/>
    </row>
    <row r="259" spans="1:7" s="167" customFormat="1" ht="12.75">
      <c r="A259" s="166"/>
      <c r="E259" s="168"/>
      <c r="F259" s="168"/>
      <c r="G259" s="168"/>
    </row>
    <row r="260" spans="1:7" s="167" customFormat="1" ht="12.75">
      <c r="A260" s="166"/>
      <c r="E260" s="168"/>
      <c r="F260" s="168"/>
      <c r="G260" s="168"/>
    </row>
    <row r="261" spans="1:7" s="167" customFormat="1" ht="12.75">
      <c r="A261" s="166"/>
      <c r="E261" s="168"/>
      <c r="F261" s="168"/>
      <c r="G261" s="168"/>
    </row>
    <row r="262" spans="1:7" s="167" customFormat="1" ht="12.75">
      <c r="A262" s="166"/>
      <c r="E262" s="168"/>
      <c r="F262" s="168"/>
      <c r="G262" s="168"/>
    </row>
    <row r="263" spans="1:7" s="167" customFormat="1" ht="12.75">
      <c r="A263" s="166"/>
      <c r="E263" s="168"/>
      <c r="F263" s="168"/>
      <c r="G263" s="168"/>
    </row>
    <row r="264" spans="1:7" s="167" customFormat="1" ht="12.75">
      <c r="A264" s="166"/>
      <c r="E264" s="168"/>
      <c r="F264" s="168"/>
      <c r="G264" s="168"/>
    </row>
    <row r="265" spans="1:7" s="167" customFormat="1" ht="12.75">
      <c r="A265" s="166"/>
      <c r="E265" s="168"/>
      <c r="F265" s="168"/>
      <c r="G265" s="168"/>
    </row>
    <row r="266" spans="1:7" s="167" customFormat="1" ht="12.75">
      <c r="A266" s="166"/>
      <c r="E266" s="168"/>
      <c r="F266" s="168"/>
      <c r="G266" s="168"/>
    </row>
    <row r="267" spans="1:7" s="167" customFormat="1" ht="12.75">
      <c r="A267" s="166"/>
      <c r="E267" s="168"/>
      <c r="F267" s="168"/>
      <c r="G267" s="168"/>
    </row>
    <row r="268" spans="1:7" s="167" customFormat="1" ht="12.75">
      <c r="A268" s="166"/>
      <c r="E268" s="168"/>
      <c r="F268" s="168"/>
      <c r="G268" s="168"/>
    </row>
    <row r="269" spans="1:7" s="167" customFormat="1" ht="12.75">
      <c r="A269" s="166"/>
      <c r="E269" s="168"/>
      <c r="F269" s="168"/>
      <c r="G269" s="168"/>
    </row>
    <row r="270" spans="1:7" s="167" customFormat="1" ht="12.75">
      <c r="A270" s="166"/>
      <c r="E270" s="168"/>
      <c r="F270" s="168"/>
      <c r="G270" s="168"/>
    </row>
    <row r="271" spans="1:7" s="167" customFormat="1" ht="12.75">
      <c r="A271" s="166"/>
      <c r="E271" s="168"/>
      <c r="F271" s="168"/>
      <c r="G271" s="168"/>
    </row>
    <row r="272" spans="1:7" s="167" customFormat="1" ht="12.75">
      <c r="A272" s="166"/>
      <c r="E272" s="168"/>
      <c r="F272" s="168"/>
      <c r="G272" s="168"/>
    </row>
    <row r="273" spans="1:7" s="167" customFormat="1" ht="12.75">
      <c r="A273" s="166"/>
      <c r="E273" s="168"/>
      <c r="F273" s="168"/>
      <c r="G273" s="168"/>
    </row>
    <row r="274" spans="1:7" s="167" customFormat="1" ht="12.75">
      <c r="A274" s="166"/>
      <c r="E274" s="168"/>
      <c r="F274" s="168"/>
      <c r="G274" s="168"/>
    </row>
    <row r="275" spans="1:7" s="167" customFormat="1" ht="12.75">
      <c r="A275" s="166"/>
      <c r="E275" s="168"/>
      <c r="F275" s="168"/>
      <c r="G275" s="168"/>
    </row>
    <row r="276" spans="1:7" s="167" customFormat="1" ht="12.75">
      <c r="A276" s="166"/>
      <c r="E276" s="168"/>
      <c r="F276" s="168"/>
      <c r="G276" s="168"/>
    </row>
    <row r="277" spans="1:7" s="167" customFormat="1" ht="12.75">
      <c r="A277" s="166"/>
      <c r="E277" s="168"/>
      <c r="F277" s="168"/>
      <c r="G277" s="168"/>
    </row>
    <row r="278" spans="1:7" s="167" customFormat="1" ht="12.75">
      <c r="A278" s="166"/>
      <c r="E278" s="168"/>
      <c r="F278" s="168"/>
      <c r="G278" s="168"/>
    </row>
    <row r="279" spans="1:7" s="167" customFormat="1" ht="12.75">
      <c r="A279" s="166"/>
      <c r="E279" s="168"/>
      <c r="F279" s="168"/>
      <c r="G279" s="168"/>
    </row>
    <row r="280" spans="1:7" s="167" customFormat="1" ht="12.75">
      <c r="A280" s="166"/>
      <c r="E280" s="168"/>
      <c r="F280" s="168"/>
      <c r="G280" s="168"/>
    </row>
    <row r="281" spans="1:7" s="167" customFormat="1" ht="12.75">
      <c r="A281" s="166"/>
      <c r="E281" s="168"/>
      <c r="F281" s="168"/>
      <c r="G281" s="168"/>
    </row>
    <row r="282" spans="1:7" s="167" customFormat="1" ht="12.75">
      <c r="A282" s="166"/>
      <c r="E282" s="168"/>
      <c r="F282" s="168"/>
      <c r="G282" s="168"/>
    </row>
    <row r="283" spans="1:7" s="167" customFormat="1" ht="12.75">
      <c r="A283" s="166"/>
      <c r="E283" s="168"/>
      <c r="F283" s="168"/>
      <c r="G283" s="168"/>
    </row>
    <row r="284" spans="1:7" s="167" customFormat="1" ht="12.75">
      <c r="A284" s="166"/>
      <c r="E284" s="168"/>
      <c r="F284" s="168"/>
      <c r="G284" s="168"/>
    </row>
    <row r="285" spans="1:7" s="167" customFormat="1" ht="12.75">
      <c r="A285" s="166"/>
      <c r="E285" s="168"/>
      <c r="F285" s="168"/>
      <c r="G285" s="168"/>
    </row>
    <row r="286" spans="1:7" s="167" customFormat="1" ht="12.75">
      <c r="A286" s="166"/>
      <c r="E286" s="168"/>
      <c r="F286" s="168"/>
      <c r="G286" s="168"/>
    </row>
    <row r="287" spans="1:7" s="167" customFormat="1" ht="12.75">
      <c r="A287" s="166"/>
      <c r="E287" s="168"/>
      <c r="F287" s="168"/>
      <c r="G287" s="168"/>
    </row>
    <row r="288" spans="1:7" s="167" customFormat="1" ht="12.75">
      <c r="A288" s="166"/>
      <c r="E288" s="168"/>
      <c r="F288" s="168"/>
      <c r="G288" s="168"/>
    </row>
    <row r="289" spans="1:7" s="167" customFormat="1" ht="12.75">
      <c r="A289" s="166"/>
      <c r="E289" s="168"/>
      <c r="F289" s="168"/>
      <c r="G289" s="168"/>
    </row>
    <row r="290" spans="1:7" s="167" customFormat="1" ht="12.75">
      <c r="A290" s="166"/>
      <c r="E290" s="168"/>
      <c r="F290" s="168"/>
      <c r="G290" s="168"/>
    </row>
    <row r="291" spans="1:7" s="167" customFormat="1" ht="12.75">
      <c r="A291" s="166"/>
      <c r="E291" s="168"/>
      <c r="F291" s="168"/>
      <c r="G291" s="168"/>
    </row>
    <row r="292" spans="1:7" s="167" customFormat="1" ht="12.75">
      <c r="A292" s="166"/>
      <c r="E292" s="168"/>
      <c r="F292" s="168"/>
      <c r="G292" s="168"/>
    </row>
    <row r="293" spans="1:7" s="167" customFormat="1" ht="12.75">
      <c r="A293" s="166"/>
      <c r="E293" s="168"/>
      <c r="F293" s="168"/>
      <c r="G293" s="168"/>
    </row>
    <row r="294" spans="1:7" s="167" customFormat="1" ht="12.75">
      <c r="A294" s="166"/>
      <c r="E294" s="168"/>
      <c r="F294" s="168"/>
      <c r="G294" s="168"/>
    </row>
    <row r="295" spans="1:7" s="167" customFormat="1" ht="12.75">
      <c r="A295" s="166"/>
      <c r="E295" s="168"/>
      <c r="F295" s="168"/>
      <c r="G295" s="168"/>
    </row>
    <row r="296" spans="1:7" s="167" customFormat="1" ht="12.75">
      <c r="A296" s="166"/>
      <c r="E296" s="168"/>
      <c r="F296" s="168"/>
      <c r="G296" s="168"/>
    </row>
    <row r="297" spans="1:7" s="167" customFormat="1" ht="12.75">
      <c r="A297" s="166"/>
      <c r="E297" s="168"/>
      <c r="F297" s="168"/>
      <c r="G297" s="168"/>
    </row>
    <row r="298" spans="1:7" s="167" customFormat="1" ht="12.75">
      <c r="A298" s="166"/>
      <c r="E298" s="168"/>
      <c r="F298" s="168"/>
      <c r="G298" s="168"/>
    </row>
    <row r="299" spans="1:7" s="167" customFormat="1" ht="12.75">
      <c r="A299" s="166"/>
      <c r="E299" s="168"/>
      <c r="F299" s="168"/>
      <c r="G299" s="168"/>
    </row>
    <row r="300" spans="1:7" s="167" customFormat="1" ht="12.75">
      <c r="A300" s="166"/>
      <c r="E300" s="168"/>
      <c r="F300" s="168"/>
      <c r="G300" s="168"/>
    </row>
    <row r="301" spans="1:7" s="167" customFormat="1" ht="12.75">
      <c r="A301" s="166"/>
      <c r="E301" s="168"/>
      <c r="F301" s="168"/>
      <c r="G301" s="168"/>
    </row>
    <row r="302" spans="1:7" s="167" customFormat="1" ht="12.75">
      <c r="A302" s="166"/>
      <c r="E302" s="168"/>
      <c r="F302" s="168"/>
      <c r="G302" s="168"/>
    </row>
    <row r="303" spans="1:7" s="167" customFormat="1" ht="12.75">
      <c r="A303" s="166"/>
      <c r="E303" s="168"/>
      <c r="F303" s="168"/>
      <c r="G303" s="168"/>
    </row>
    <row r="304" spans="1:7" s="167" customFormat="1" ht="12.75">
      <c r="A304" s="166"/>
      <c r="E304" s="168"/>
      <c r="F304" s="168"/>
      <c r="G304" s="168"/>
    </row>
    <row r="305" spans="1:7" s="167" customFormat="1" ht="12.75">
      <c r="A305" s="166"/>
      <c r="E305" s="168"/>
      <c r="F305" s="168"/>
      <c r="G305" s="168"/>
    </row>
    <row r="306" spans="1:7" s="167" customFormat="1" ht="12.75">
      <c r="A306" s="166"/>
      <c r="E306" s="168"/>
      <c r="F306" s="168"/>
      <c r="G306" s="168"/>
    </row>
    <row r="307" spans="1:7" s="167" customFormat="1" ht="12.75">
      <c r="A307" s="166"/>
      <c r="E307" s="168"/>
      <c r="F307" s="168"/>
      <c r="G307" s="168"/>
    </row>
    <row r="308" spans="1:7" s="167" customFormat="1" ht="12.75">
      <c r="A308" s="166"/>
      <c r="E308" s="168"/>
      <c r="F308" s="168"/>
      <c r="G308" s="168"/>
    </row>
    <row r="309" spans="1:7" s="167" customFormat="1" ht="12.75">
      <c r="A309" s="166"/>
      <c r="E309" s="168"/>
      <c r="F309" s="168"/>
      <c r="G309" s="168"/>
    </row>
    <row r="310" spans="1:7" s="167" customFormat="1" ht="12.75">
      <c r="A310" s="166"/>
      <c r="E310" s="168"/>
      <c r="F310" s="168"/>
      <c r="G310" s="168"/>
    </row>
    <row r="311" spans="1:7" s="167" customFormat="1" ht="12.75">
      <c r="A311" s="166"/>
      <c r="E311" s="168"/>
      <c r="F311" s="168"/>
      <c r="G311" s="168"/>
    </row>
    <row r="312" spans="1:7" s="167" customFormat="1" ht="12.75">
      <c r="A312" s="166"/>
      <c r="E312" s="168"/>
      <c r="F312" s="168"/>
      <c r="G312" s="168"/>
    </row>
    <row r="313" spans="1:7" s="167" customFormat="1" ht="12.75">
      <c r="A313" s="166"/>
      <c r="E313" s="168"/>
      <c r="F313" s="168"/>
      <c r="G313" s="168"/>
    </row>
    <row r="314" spans="1:7" s="167" customFormat="1" ht="12.75">
      <c r="A314" s="166"/>
      <c r="E314" s="168"/>
      <c r="F314" s="168"/>
      <c r="G314" s="168"/>
    </row>
    <row r="315" spans="1:7" s="167" customFormat="1" ht="12.75">
      <c r="A315" s="166"/>
      <c r="E315" s="168"/>
      <c r="F315" s="168"/>
      <c r="G315" s="168"/>
    </row>
    <row r="316" spans="1:7" s="167" customFormat="1" ht="12.75">
      <c r="A316" s="166"/>
      <c r="E316" s="168"/>
      <c r="F316" s="168"/>
      <c r="G316" s="168"/>
    </row>
    <row r="317" spans="1:7" s="167" customFormat="1" ht="12.75">
      <c r="A317" s="166"/>
      <c r="E317" s="168"/>
      <c r="F317" s="168"/>
      <c r="G317" s="168"/>
    </row>
    <row r="318" spans="1:7" s="167" customFormat="1" ht="12.75">
      <c r="A318" s="166"/>
      <c r="E318" s="168"/>
      <c r="F318" s="168"/>
      <c r="G318" s="168"/>
    </row>
    <row r="319" spans="1:7" s="167" customFormat="1" ht="12.75">
      <c r="A319" s="166"/>
      <c r="E319" s="168"/>
      <c r="F319" s="168"/>
      <c r="G319" s="168"/>
    </row>
    <row r="320" spans="1:7" s="167" customFormat="1" ht="12.75">
      <c r="A320" s="166"/>
      <c r="E320" s="168"/>
      <c r="F320" s="168"/>
      <c r="G320" s="168"/>
    </row>
    <row r="321" spans="1:7" s="167" customFormat="1" ht="12.75">
      <c r="A321" s="166"/>
      <c r="E321" s="168"/>
      <c r="F321" s="168"/>
      <c r="G321" s="168"/>
    </row>
    <row r="322" spans="1:7" s="167" customFormat="1" ht="12.75">
      <c r="A322" s="166"/>
      <c r="E322" s="168"/>
      <c r="F322" s="168"/>
      <c r="G322" s="168"/>
    </row>
    <row r="323" spans="1:7" s="167" customFormat="1" ht="12.75">
      <c r="A323" s="166"/>
      <c r="E323" s="168"/>
      <c r="F323" s="168"/>
      <c r="G323" s="168"/>
    </row>
    <row r="324" spans="1:7" s="170" customFormat="1" ht="12.75">
      <c r="A324" s="169"/>
      <c r="E324" s="171"/>
      <c r="F324" s="171"/>
      <c r="G324" s="171"/>
    </row>
    <row r="325" spans="1:7" s="170" customFormat="1" ht="12.75">
      <c r="A325" s="169"/>
      <c r="E325" s="171"/>
      <c r="F325" s="171"/>
      <c r="G325" s="171"/>
    </row>
    <row r="326" spans="1:7" s="170" customFormat="1" ht="12.75">
      <c r="A326" s="169"/>
      <c r="E326" s="171"/>
      <c r="F326" s="171"/>
      <c r="G326" s="171"/>
    </row>
    <row r="327" spans="1:7" s="170" customFormat="1" ht="12.75">
      <c r="A327" s="169"/>
      <c r="E327" s="171"/>
      <c r="F327" s="171"/>
      <c r="G327" s="171"/>
    </row>
    <row r="328" spans="1:7" s="170" customFormat="1" ht="12.75">
      <c r="A328" s="169"/>
      <c r="E328" s="171"/>
      <c r="F328" s="171"/>
      <c r="G328" s="171"/>
    </row>
    <row r="329" spans="1:7" s="170" customFormat="1" ht="12.75">
      <c r="A329" s="169"/>
      <c r="E329" s="171"/>
      <c r="F329" s="171"/>
      <c r="G329" s="171"/>
    </row>
    <row r="330" spans="1:7" s="170" customFormat="1" ht="12.75">
      <c r="A330" s="169"/>
      <c r="E330" s="171"/>
      <c r="F330" s="171"/>
      <c r="G330" s="171"/>
    </row>
    <row r="331" spans="1:7" s="170" customFormat="1" ht="12.75">
      <c r="A331" s="169"/>
      <c r="E331" s="171"/>
      <c r="F331" s="171"/>
      <c r="G331" s="171"/>
    </row>
    <row r="332" spans="1:7" s="170" customFormat="1" ht="12.75">
      <c r="A332" s="169"/>
      <c r="E332" s="171"/>
      <c r="F332" s="171"/>
      <c r="G332" s="171"/>
    </row>
    <row r="333" spans="1:7" s="170" customFormat="1" ht="12.75">
      <c r="A333" s="169"/>
      <c r="E333" s="171"/>
      <c r="F333" s="171"/>
      <c r="G333" s="171"/>
    </row>
    <row r="334" spans="1:7" s="170" customFormat="1" ht="12.75">
      <c r="A334" s="169"/>
      <c r="E334" s="171"/>
      <c r="F334" s="171"/>
      <c r="G334" s="171"/>
    </row>
    <row r="335" spans="1:7" s="170" customFormat="1" ht="12.75">
      <c r="A335" s="169"/>
      <c r="E335" s="171"/>
      <c r="F335" s="171"/>
      <c r="G335" s="171"/>
    </row>
    <row r="336" spans="1:7" s="170" customFormat="1" ht="12.75">
      <c r="A336" s="169"/>
      <c r="E336" s="171"/>
      <c r="F336" s="171"/>
      <c r="G336" s="171"/>
    </row>
    <row r="337" spans="1:7" s="170" customFormat="1" ht="12.75">
      <c r="A337" s="169"/>
      <c r="E337" s="171"/>
      <c r="F337" s="171"/>
      <c r="G337" s="171"/>
    </row>
    <row r="338" spans="1:7" s="170" customFormat="1" ht="12.75">
      <c r="A338" s="169"/>
      <c r="E338" s="171"/>
      <c r="F338" s="171"/>
      <c r="G338" s="171"/>
    </row>
    <row r="339" spans="1:7" s="170" customFormat="1" ht="12.75">
      <c r="A339" s="169"/>
      <c r="E339" s="171"/>
      <c r="F339" s="171"/>
      <c r="G339" s="171"/>
    </row>
    <row r="340" spans="1:7" s="170" customFormat="1" ht="12.75">
      <c r="A340" s="169"/>
      <c r="E340" s="171"/>
      <c r="F340" s="171"/>
      <c r="G340" s="171"/>
    </row>
    <row r="341" spans="1:7" s="170" customFormat="1" ht="12.75">
      <c r="A341" s="169"/>
      <c r="E341" s="171"/>
      <c r="F341" s="171"/>
      <c r="G341" s="171"/>
    </row>
    <row r="342" spans="1:7" s="170" customFormat="1" ht="12.75">
      <c r="A342" s="169"/>
      <c r="E342" s="171"/>
      <c r="F342" s="171"/>
      <c r="G342" s="171"/>
    </row>
    <row r="343" spans="1:7" s="170" customFormat="1" ht="12.75">
      <c r="A343" s="169"/>
      <c r="E343" s="171"/>
      <c r="F343" s="171"/>
      <c r="G343" s="171"/>
    </row>
    <row r="344" spans="1:7" s="170" customFormat="1" ht="12.75">
      <c r="A344" s="169"/>
      <c r="E344" s="171"/>
      <c r="F344" s="171"/>
      <c r="G344" s="171"/>
    </row>
    <row r="345" spans="1:7" s="170" customFormat="1" ht="12.75">
      <c r="A345" s="169"/>
      <c r="E345" s="171"/>
      <c r="F345" s="171"/>
      <c r="G345" s="171"/>
    </row>
    <row r="346" spans="1:7" s="170" customFormat="1" ht="12.75">
      <c r="A346" s="169"/>
      <c r="E346" s="171"/>
      <c r="F346" s="171"/>
      <c r="G346" s="171"/>
    </row>
    <row r="347" spans="1:7" s="170" customFormat="1" ht="12.75">
      <c r="A347" s="169"/>
      <c r="E347" s="171"/>
      <c r="F347" s="171"/>
      <c r="G347" s="171"/>
    </row>
    <row r="348" spans="1:7" s="170" customFormat="1" ht="12.75">
      <c r="A348" s="169"/>
      <c r="E348" s="171"/>
      <c r="F348" s="171"/>
      <c r="G348" s="171"/>
    </row>
    <row r="349" spans="1:7" s="170" customFormat="1" ht="12.75">
      <c r="A349" s="169"/>
      <c r="E349" s="171"/>
      <c r="F349" s="171"/>
      <c r="G349" s="171"/>
    </row>
    <row r="350" spans="1:7" s="170" customFormat="1" ht="12.75">
      <c r="A350" s="169"/>
      <c r="E350" s="171"/>
      <c r="F350" s="171"/>
      <c r="G350" s="171"/>
    </row>
    <row r="351" spans="1:7" s="170" customFormat="1" ht="12.75">
      <c r="A351" s="169"/>
      <c r="E351" s="171"/>
      <c r="F351" s="171"/>
      <c r="G351" s="171"/>
    </row>
    <row r="352" spans="1:7" s="170" customFormat="1" ht="12.75">
      <c r="A352" s="169"/>
      <c r="E352" s="171"/>
      <c r="F352" s="171"/>
      <c r="G352" s="171"/>
    </row>
    <row r="353" spans="1:7" s="170" customFormat="1" ht="12.75">
      <c r="A353" s="169"/>
      <c r="E353" s="171"/>
      <c r="F353" s="171"/>
      <c r="G353" s="171"/>
    </row>
    <row r="354" spans="1:7" s="170" customFormat="1" ht="12.75">
      <c r="A354" s="169"/>
      <c r="E354" s="171"/>
      <c r="F354" s="171"/>
      <c r="G354" s="171"/>
    </row>
    <row r="355" spans="1:7" s="170" customFormat="1" ht="12.75">
      <c r="A355" s="169"/>
      <c r="E355" s="171"/>
      <c r="F355" s="171"/>
      <c r="G355" s="171"/>
    </row>
    <row r="356" spans="1:7" s="170" customFormat="1" ht="12.75">
      <c r="A356" s="169"/>
      <c r="E356" s="171"/>
      <c r="F356" s="171"/>
      <c r="G356" s="171"/>
    </row>
    <row r="357" spans="1:7" s="170" customFormat="1" ht="12.75">
      <c r="A357" s="169"/>
      <c r="E357" s="171"/>
      <c r="F357" s="171"/>
      <c r="G357" s="171"/>
    </row>
    <row r="358" spans="1:7" s="170" customFormat="1" ht="12.75">
      <c r="A358" s="169"/>
      <c r="E358" s="171"/>
      <c r="F358" s="171"/>
      <c r="G358" s="171"/>
    </row>
    <row r="359" spans="1:7" s="170" customFormat="1" ht="12.75">
      <c r="A359" s="169"/>
      <c r="E359" s="171"/>
      <c r="F359" s="171"/>
      <c r="G359" s="171"/>
    </row>
    <row r="360" spans="1:7" s="170" customFormat="1" ht="12.75">
      <c r="A360" s="169"/>
      <c r="E360" s="171"/>
      <c r="F360" s="171"/>
      <c r="G360" s="171"/>
    </row>
    <row r="361" spans="1:7" s="170" customFormat="1" ht="12.75">
      <c r="A361" s="169"/>
      <c r="E361" s="171"/>
      <c r="F361" s="171"/>
      <c r="G361" s="171"/>
    </row>
    <row r="362" spans="1:7" s="170" customFormat="1" ht="12.75">
      <c r="A362" s="169"/>
      <c r="E362" s="171"/>
      <c r="F362" s="171"/>
      <c r="G362" s="171"/>
    </row>
    <row r="363" spans="1:7" s="170" customFormat="1" ht="12.75">
      <c r="A363" s="169"/>
      <c r="E363" s="171"/>
      <c r="F363" s="171"/>
      <c r="G363" s="171"/>
    </row>
    <row r="364" spans="1:7" s="170" customFormat="1" ht="12.75">
      <c r="A364" s="169"/>
      <c r="E364" s="171"/>
      <c r="F364" s="171"/>
      <c r="G364" s="171"/>
    </row>
    <row r="365" spans="1:7" s="170" customFormat="1" ht="12.75">
      <c r="A365" s="169"/>
      <c r="E365" s="171"/>
      <c r="F365" s="171"/>
      <c r="G365" s="171"/>
    </row>
    <row r="366" spans="1:7" s="170" customFormat="1" ht="12.75">
      <c r="A366" s="169"/>
      <c r="E366" s="171"/>
      <c r="F366" s="171"/>
      <c r="G366" s="171"/>
    </row>
    <row r="367" spans="1:7" s="170" customFormat="1" ht="12.75">
      <c r="A367" s="169"/>
      <c r="E367" s="171"/>
      <c r="F367" s="171"/>
      <c r="G367" s="171"/>
    </row>
    <row r="368" spans="1:7" s="170" customFormat="1" ht="12.75">
      <c r="A368" s="169"/>
      <c r="E368" s="171"/>
      <c r="F368" s="171"/>
      <c r="G368" s="171"/>
    </row>
    <row r="369" spans="1:7" s="170" customFormat="1" ht="12.75">
      <c r="A369" s="169"/>
      <c r="E369" s="171"/>
      <c r="F369" s="171"/>
      <c r="G369" s="171"/>
    </row>
    <row r="370" spans="1:7" s="170" customFormat="1" ht="12.75">
      <c r="A370" s="169"/>
      <c r="E370" s="171"/>
      <c r="F370" s="171"/>
      <c r="G370" s="171"/>
    </row>
    <row r="371" spans="1:7" s="170" customFormat="1" ht="12.75">
      <c r="A371" s="169"/>
      <c r="E371" s="171"/>
      <c r="F371" s="171"/>
      <c r="G371" s="171"/>
    </row>
    <row r="372" spans="1:7" s="170" customFormat="1" ht="12.75">
      <c r="A372" s="169"/>
      <c r="E372" s="171"/>
      <c r="F372" s="171"/>
      <c r="G372" s="171"/>
    </row>
    <row r="373" spans="1:7" s="170" customFormat="1" ht="12.75">
      <c r="A373" s="169"/>
      <c r="E373" s="171"/>
      <c r="F373" s="171"/>
      <c r="G373" s="171"/>
    </row>
    <row r="374" spans="1:7" s="170" customFormat="1" ht="12.75">
      <c r="A374" s="169"/>
      <c r="E374" s="171"/>
      <c r="F374" s="171"/>
      <c r="G374" s="171"/>
    </row>
    <row r="375" spans="1:7" s="170" customFormat="1" ht="12.75">
      <c r="A375" s="169"/>
      <c r="E375" s="171"/>
      <c r="F375" s="171"/>
      <c r="G375" s="171"/>
    </row>
    <row r="376" spans="1:7" s="170" customFormat="1" ht="12.75">
      <c r="A376" s="169"/>
      <c r="E376" s="171"/>
      <c r="F376" s="171"/>
      <c r="G376" s="171"/>
    </row>
    <row r="377" spans="1:7" s="170" customFormat="1" ht="12.75">
      <c r="A377" s="169"/>
      <c r="E377" s="171"/>
      <c r="F377" s="171"/>
      <c r="G377" s="171"/>
    </row>
    <row r="378" spans="1:7" s="170" customFormat="1" ht="12.75">
      <c r="A378" s="169"/>
      <c r="E378" s="171"/>
      <c r="F378" s="171"/>
      <c r="G378" s="171"/>
    </row>
    <row r="379" spans="1:7" s="170" customFormat="1" ht="12.75">
      <c r="A379" s="169"/>
      <c r="E379" s="171"/>
      <c r="F379" s="171"/>
      <c r="G379" s="171"/>
    </row>
    <row r="380" spans="1:7" s="170" customFormat="1" ht="12.75">
      <c r="A380" s="169"/>
      <c r="E380" s="171"/>
      <c r="F380" s="171"/>
      <c r="G380" s="171"/>
    </row>
    <row r="381" spans="1:7" s="170" customFormat="1" ht="12.75">
      <c r="A381" s="169"/>
      <c r="E381" s="171"/>
      <c r="F381" s="171"/>
      <c r="G381" s="171"/>
    </row>
    <row r="382" spans="1:7" s="170" customFormat="1" ht="12.75">
      <c r="A382" s="169"/>
      <c r="E382" s="171"/>
      <c r="F382" s="171"/>
      <c r="G382" s="171"/>
    </row>
    <row r="383" spans="1:7" s="170" customFormat="1" ht="12.75">
      <c r="A383" s="169"/>
      <c r="E383" s="171"/>
      <c r="F383" s="171"/>
      <c r="G383" s="171"/>
    </row>
    <row r="384" spans="1:7" s="170" customFormat="1" ht="12.75">
      <c r="A384" s="169"/>
      <c r="E384" s="171"/>
      <c r="F384" s="171"/>
      <c r="G384" s="171"/>
    </row>
    <row r="385" spans="1:7" s="170" customFormat="1" ht="12.75">
      <c r="A385" s="169"/>
      <c r="E385" s="171"/>
      <c r="F385" s="171"/>
      <c r="G385" s="171"/>
    </row>
    <row r="386" spans="1:7" s="170" customFormat="1" ht="12.75">
      <c r="A386" s="169"/>
      <c r="E386" s="171"/>
      <c r="F386" s="171"/>
      <c r="G386" s="171"/>
    </row>
    <row r="387" spans="1:7" s="170" customFormat="1" ht="12.75">
      <c r="A387" s="169"/>
      <c r="E387" s="171"/>
      <c r="F387" s="171"/>
      <c r="G387" s="171"/>
    </row>
    <row r="388" spans="1:7" s="170" customFormat="1" ht="12.75">
      <c r="A388" s="169"/>
      <c r="E388" s="171"/>
      <c r="F388" s="171"/>
      <c r="G388" s="171"/>
    </row>
    <row r="389" spans="1:7" s="170" customFormat="1" ht="12.75">
      <c r="A389" s="169"/>
      <c r="E389" s="171"/>
      <c r="F389" s="171"/>
      <c r="G389" s="171"/>
    </row>
    <row r="390" spans="1:7" s="170" customFormat="1" ht="12.75">
      <c r="A390" s="169"/>
      <c r="E390" s="171"/>
      <c r="F390" s="171"/>
      <c r="G390" s="171"/>
    </row>
    <row r="391" spans="1:7" s="170" customFormat="1" ht="12.75">
      <c r="A391" s="169"/>
      <c r="E391" s="171"/>
      <c r="F391" s="171"/>
      <c r="G391" s="171"/>
    </row>
    <row r="392" spans="1:7" s="170" customFormat="1" ht="12.75">
      <c r="A392" s="169"/>
      <c r="E392" s="171"/>
      <c r="F392" s="171"/>
      <c r="G392" s="171"/>
    </row>
    <row r="393" spans="1:7" s="170" customFormat="1" ht="12.75">
      <c r="A393" s="169"/>
      <c r="E393" s="171"/>
      <c r="F393" s="171"/>
      <c r="G393" s="171"/>
    </row>
    <row r="394" spans="1:7" s="170" customFormat="1" ht="12.75">
      <c r="A394" s="169"/>
      <c r="E394" s="171"/>
      <c r="F394" s="171"/>
      <c r="G394" s="171"/>
    </row>
    <row r="395" spans="1:7" s="170" customFormat="1" ht="12.75">
      <c r="A395" s="169"/>
      <c r="E395" s="171"/>
      <c r="F395" s="171"/>
      <c r="G395" s="171"/>
    </row>
    <row r="396" spans="1:7" s="170" customFormat="1" ht="12.75">
      <c r="A396" s="169"/>
      <c r="E396" s="171"/>
      <c r="F396" s="171"/>
      <c r="G396" s="171"/>
    </row>
    <row r="397" spans="1:7" s="170" customFormat="1" ht="12.75">
      <c r="A397" s="169"/>
      <c r="E397" s="171"/>
      <c r="F397" s="171"/>
      <c r="G397" s="171"/>
    </row>
    <row r="398" spans="1:7" s="170" customFormat="1" ht="12.75">
      <c r="A398" s="169"/>
      <c r="E398" s="171"/>
      <c r="F398" s="171"/>
      <c r="G398" s="171"/>
    </row>
    <row r="399" spans="1:7" s="170" customFormat="1" ht="12.75">
      <c r="A399" s="169"/>
      <c r="E399" s="171"/>
      <c r="F399" s="171"/>
      <c r="G399" s="171"/>
    </row>
    <row r="400" spans="1:7" s="170" customFormat="1" ht="12.75">
      <c r="A400" s="169"/>
      <c r="E400" s="171"/>
      <c r="F400" s="171"/>
      <c r="G400" s="171"/>
    </row>
    <row r="401" spans="1:7" s="170" customFormat="1" ht="12.75">
      <c r="A401" s="169"/>
      <c r="E401" s="171"/>
      <c r="F401" s="171"/>
      <c r="G401" s="171"/>
    </row>
    <row r="402" spans="1:7" s="170" customFormat="1" ht="12.75">
      <c r="A402" s="169"/>
      <c r="E402" s="171"/>
      <c r="F402" s="171"/>
      <c r="G402" s="171"/>
    </row>
    <row r="403" spans="1:7" s="170" customFormat="1" ht="12.75">
      <c r="A403" s="169"/>
      <c r="E403" s="171"/>
      <c r="F403" s="171"/>
      <c r="G403" s="171"/>
    </row>
    <row r="404" spans="1:7" s="170" customFormat="1" ht="12.75">
      <c r="A404" s="169"/>
      <c r="E404" s="171"/>
      <c r="F404" s="171"/>
      <c r="G404" s="171"/>
    </row>
    <row r="405" spans="5:7" ht="12.75">
      <c r="E405" s="172"/>
      <c r="F405" s="172"/>
      <c r="G405" s="172"/>
    </row>
    <row r="406" spans="5:7" ht="12.75">
      <c r="E406" s="172"/>
      <c r="F406" s="172"/>
      <c r="G406" s="172"/>
    </row>
    <row r="407" spans="5:7" ht="12.75">
      <c r="E407" s="172"/>
      <c r="F407" s="172"/>
      <c r="G407" s="172"/>
    </row>
    <row r="408" spans="5:7" ht="12.75">
      <c r="E408" s="172"/>
      <c r="F408" s="172"/>
      <c r="G408" s="172"/>
    </row>
    <row r="409" spans="5:7" ht="12.75">
      <c r="E409" s="172"/>
      <c r="F409" s="172"/>
      <c r="G409" s="172"/>
    </row>
    <row r="410" spans="5:7" ht="12.75">
      <c r="E410" s="172"/>
      <c r="F410" s="172"/>
      <c r="G410" s="172"/>
    </row>
    <row r="411" spans="5:7" ht="12.75">
      <c r="E411" s="172"/>
      <c r="F411" s="172"/>
      <c r="G411" s="172"/>
    </row>
    <row r="412" spans="5:7" ht="12.75">
      <c r="E412" s="172"/>
      <c r="F412" s="172"/>
      <c r="G412" s="172"/>
    </row>
    <row r="413" spans="5:7" ht="12.75">
      <c r="E413" s="172"/>
      <c r="F413" s="172"/>
      <c r="G413" s="172"/>
    </row>
    <row r="414" spans="5:7" ht="12.75">
      <c r="E414" s="172"/>
      <c r="F414" s="172"/>
      <c r="G414" s="172"/>
    </row>
    <row r="415" spans="5:7" ht="12.75">
      <c r="E415" s="172"/>
      <c r="F415" s="172"/>
      <c r="G415" s="172"/>
    </row>
    <row r="416" spans="5:7" ht="12.75">
      <c r="E416" s="172"/>
      <c r="F416" s="172"/>
      <c r="G416" s="172"/>
    </row>
    <row r="417" spans="5:7" ht="12.75">
      <c r="E417" s="172"/>
      <c r="F417" s="172"/>
      <c r="G417" s="172"/>
    </row>
    <row r="418" spans="5:7" ht="12.75">
      <c r="E418" s="172"/>
      <c r="F418" s="172"/>
      <c r="G418" s="172"/>
    </row>
    <row r="419" spans="5:7" ht="12.75">
      <c r="E419" s="172"/>
      <c r="F419" s="172"/>
      <c r="G419" s="172"/>
    </row>
    <row r="420" spans="5:7" ht="12.75">
      <c r="E420" s="172"/>
      <c r="F420" s="172"/>
      <c r="G420" s="172"/>
    </row>
    <row r="421" spans="5:7" ht="12.75">
      <c r="E421" s="172"/>
      <c r="F421" s="172"/>
      <c r="G421" s="172"/>
    </row>
    <row r="422" spans="5:7" ht="12.75">
      <c r="E422" s="172"/>
      <c r="F422" s="172"/>
      <c r="G422" s="172"/>
    </row>
    <row r="423" spans="5:7" ht="12.75">
      <c r="E423" s="172"/>
      <c r="F423" s="172"/>
      <c r="G423" s="172"/>
    </row>
    <row r="424" spans="5:7" ht="12.75">
      <c r="E424" s="172"/>
      <c r="F424" s="172"/>
      <c r="G424" s="172"/>
    </row>
    <row r="425" spans="5:7" ht="12.75">
      <c r="E425" s="172"/>
      <c r="F425" s="172"/>
      <c r="G425" s="172"/>
    </row>
    <row r="426" spans="5:7" ht="12.75">
      <c r="E426" s="172"/>
      <c r="F426" s="172"/>
      <c r="G426" s="172"/>
    </row>
    <row r="427" spans="5:7" ht="12.75">
      <c r="E427" s="172"/>
      <c r="F427" s="172"/>
      <c r="G427" s="172"/>
    </row>
    <row r="428" spans="5:7" ht="12.75">
      <c r="E428" s="172"/>
      <c r="F428" s="172"/>
      <c r="G428" s="172"/>
    </row>
    <row r="429" spans="5:7" ht="12.75">
      <c r="E429" s="172"/>
      <c r="F429" s="172"/>
      <c r="G429" s="172"/>
    </row>
    <row r="430" spans="5:7" ht="12.75">
      <c r="E430" s="172"/>
      <c r="F430" s="172"/>
      <c r="G430" s="172"/>
    </row>
    <row r="431" spans="5:7" ht="12.75">
      <c r="E431" s="172"/>
      <c r="F431" s="172"/>
      <c r="G431" s="172"/>
    </row>
    <row r="432" spans="5:7" ht="12.75">
      <c r="E432" s="172"/>
      <c r="F432" s="172"/>
      <c r="G432" s="172"/>
    </row>
    <row r="433" spans="5:7" ht="12.75">
      <c r="E433" s="172"/>
      <c r="F433" s="172"/>
      <c r="G433" s="172"/>
    </row>
    <row r="434" spans="5:7" ht="12.75">
      <c r="E434" s="172"/>
      <c r="F434" s="172"/>
      <c r="G434" s="172"/>
    </row>
    <row r="435" spans="5:7" ht="12.75">
      <c r="E435" s="172"/>
      <c r="F435" s="172"/>
      <c r="G435" s="172"/>
    </row>
    <row r="436" spans="5:7" ht="12.75">
      <c r="E436" s="172"/>
      <c r="F436" s="172"/>
      <c r="G436" s="172"/>
    </row>
    <row r="437" spans="5:7" ht="12.75">
      <c r="E437" s="172"/>
      <c r="F437" s="172"/>
      <c r="G437" s="172"/>
    </row>
    <row r="438" spans="5:7" ht="12.75">
      <c r="E438" s="172"/>
      <c r="F438" s="172"/>
      <c r="G438" s="172"/>
    </row>
    <row r="439" spans="5:7" ht="12.75">
      <c r="E439" s="172"/>
      <c r="F439" s="172"/>
      <c r="G439" s="172"/>
    </row>
    <row r="440" spans="5:7" ht="12.75">
      <c r="E440" s="172"/>
      <c r="F440" s="172"/>
      <c r="G440" s="172"/>
    </row>
    <row r="441" spans="5:7" ht="12.75">
      <c r="E441" s="172"/>
      <c r="F441" s="172"/>
      <c r="G441" s="172"/>
    </row>
    <row r="442" spans="5:7" ht="12.75">
      <c r="E442" s="172"/>
      <c r="F442" s="172"/>
      <c r="G442" s="172"/>
    </row>
    <row r="443" spans="5:7" ht="12.75">
      <c r="E443" s="172"/>
      <c r="F443" s="172"/>
      <c r="G443" s="172"/>
    </row>
    <row r="444" spans="5:7" ht="12.75">
      <c r="E444" s="172"/>
      <c r="F444" s="172"/>
      <c r="G444" s="172"/>
    </row>
    <row r="445" spans="5:7" ht="12.75">
      <c r="E445" s="172"/>
      <c r="F445" s="172"/>
      <c r="G445" s="172"/>
    </row>
    <row r="446" spans="5:7" ht="12.75">
      <c r="E446" s="172"/>
      <c r="F446" s="172"/>
      <c r="G446" s="172"/>
    </row>
    <row r="447" spans="5:7" ht="12.75">
      <c r="E447" s="172"/>
      <c r="F447" s="172"/>
      <c r="G447" s="172"/>
    </row>
    <row r="448" spans="5:7" ht="12.75">
      <c r="E448" s="172"/>
      <c r="F448" s="172"/>
      <c r="G448" s="172"/>
    </row>
    <row r="449" spans="5:7" ht="12.75">
      <c r="E449" s="172"/>
      <c r="F449" s="172"/>
      <c r="G449" s="172"/>
    </row>
    <row r="450" spans="5:7" ht="12.75">
      <c r="E450" s="172"/>
      <c r="F450" s="172"/>
      <c r="G450" s="172"/>
    </row>
    <row r="451" spans="5:7" ht="12.75">
      <c r="E451" s="172"/>
      <c r="F451" s="172"/>
      <c r="G451" s="172"/>
    </row>
    <row r="452" spans="5:7" ht="12.75">
      <c r="E452" s="172"/>
      <c r="F452" s="172"/>
      <c r="G452" s="172"/>
    </row>
    <row r="453" spans="5:7" ht="12.75">
      <c r="E453" s="172"/>
      <c r="F453" s="172"/>
      <c r="G453" s="172"/>
    </row>
    <row r="454" spans="5:7" ht="12.75">
      <c r="E454" s="172"/>
      <c r="F454" s="172"/>
      <c r="G454" s="172"/>
    </row>
    <row r="455" spans="5:7" ht="12.75">
      <c r="E455" s="172"/>
      <c r="F455" s="172"/>
      <c r="G455" s="172"/>
    </row>
    <row r="456" spans="5:7" ht="12.75">
      <c r="E456" s="172"/>
      <c r="F456" s="172"/>
      <c r="G456" s="172"/>
    </row>
    <row r="457" spans="5:7" ht="12.75">
      <c r="E457" s="172"/>
      <c r="F457" s="172"/>
      <c r="G457" s="172"/>
    </row>
    <row r="458" spans="5:7" ht="12.75">
      <c r="E458" s="172"/>
      <c r="F458" s="172"/>
      <c r="G458" s="172"/>
    </row>
    <row r="459" spans="5:7" ht="12.75">
      <c r="E459" s="172"/>
      <c r="F459" s="172"/>
      <c r="G459" s="172"/>
    </row>
    <row r="460" spans="6:7" ht="12.75">
      <c r="F460" s="172"/>
      <c r="G460" s="172"/>
    </row>
    <row r="461" ht="12.75">
      <c r="G461" s="172"/>
    </row>
    <row r="462" ht="12.75">
      <c r="G462" s="172"/>
    </row>
    <row r="463" ht="12.75">
      <c r="G463" s="172"/>
    </row>
    <row r="464" ht="12.75">
      <c r="G464" s="172"/>
    </row>
    <row r="465" ht="12.75">
      <c r="G465" s="172"/>
    </row>
    <row r="466" ht="12.75">
      <c r="G466" s="172"/>
    </row>
    <row r="467" ht="12.75">
      <c r="G467" s="172"/>
    </row>
    <row r="468" ht="12.75">
      <c r="G468" s="172"/>
    </row>
    <row r="469" ht="12.75">
      <c r="G469" s="172"/>
    </row>
    <row r="470" ht="12.75">
      <c r="G470" s="172"/>
    </row>
    <row r="471" ht="12.75">
      <c r="G471" s="172"/>
    </row>
    <row r="472" ht="12.75">
      <c r="G472" s="172"/>
    </row>
    <row r="473" ht="12.75">
      <c r="G473" s="172"/>
    </row>
    <row r="474" ht="12.75">
      <c r="G474" s="172"/>
    </row>
    <row r="475" ht="12.75">
      <c r="G475" s="172"/>
    </row>
    <row r="476" ht="12.75">
      <c r="G476" s="172"/>
    </row>
    <row r="477" ht="12.75">
      <c r="G477" s="172"/>
    </row>
    <row r="478" ht="12.75">
      <c r="G478" s="172"/>
    </row>
    <row r="479" ht="12.75">
      <c r="G479" s="172"/>
    </row>
    <row r="480" ht="12.75">
      <c r="G480" s="172"/>
    </row>
    <row r="481" ht="12.75">
      <c r="G481" s="172"/>
    </row>
    <row r="482" ht="12.75">
      <c r="G482" s="172"/>
    </row>
    <row r="483" ht="12.75">
      <c r="G483" s="172"/>
    </row>
    <row r="484" ht="12.75">
      <c r="G484" s="172"/>
    </row>
    <row r="485" ht="12.75">
      <c r="G485" s="172"/>
    </row>
    <row r="486" ht="12.75">
      <c r="G486" s="172"/>
    </row>
    <row r="487" ht="12.75">
      <c r="G487" s="172"/>
    </row>
    <row r="488" ht="12.75">
      <c r="G488" s="172"/>
    </row>
    <row r="489" ht="12.75">
      <c r="G489" s="172"/>
    </row>
    <row r="490" ht="12.75">
      <c r="G490" s="172"/>
    </row>
    <row r="491" ht="12.75">
      <c r="G491" s="172"/>
    </row>
    <row r="492" ht="12.75">
      <c r="G492" s="172"/>
    </row>
    <row r="493" ht="12.75">
      <c r="G493" s="172"/>
    </row>
    <row r="494" ht="12.75">
      <c r="G494" s="172"/>
    </row>
    <row r="495" ht="12.75">
      <c r="G495" s="172"/>
    </row>
    <row r="496" ht="12.75">
      <c r="G496" s="172"/>
    </row>
    <row r="497" ht="12.75">
      <c r="G497" s="172"/>
    </row>
    <row r="498" ht="12.75">
      <c r="G498" s="172"/>
    </row>
    <row r="499" ht="12.75">
      <c r="G499" s="172"/>
    </row>
    <row r="500" ht="12.75">
      <c r="G500" s="172"/>
    </row>
    <row r="501" ht="12.75">
      <c r="G501" s="172"/>
    </row>
    <row r="502" ht="12.75">
      <c r="G502" s="172"/>
    </row>
    <row r="503" ht="12.75">
      <c r="G503" s="172"/>
    </row>
    <row r="504" ht="12.75">
      <c r="G504" s="172"/>
    </row>
    <row r="505" ht="12.75">
      <c r="G505" s="172"/>
    </row>
    <row r="506" ht="12.75">
      <c r="G506" s="172"/>
    </row>
  </sheetData>
  <printOptions/>
  <pageMargins left="1.19" right="0.75" top="1" bottom="1" header="0.5" footer="0.5"/>
  <pageSetup horizontalDpi="300" verticalDpi="300" orientation="landscape" paperSize="9" r:id="rId1"/>
  <headerFooter alignWithMargins="0">
    <oddHeader>&amp;C&amp;A</oddHeader>
    <oddFooter>&amp;C&amp;F&amp;RStrona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workbookViewId="0" topLeftCell="A1">
      <selection activeCell="A1" sqref="A1"/>
    </sheetView>
  </sheetViews>
  <sheetFormatPr defaultColWidth="9.00390625" defaultRowHeight="12.75"/>
  <cols>
    <col min="1" max="1" width="4.875" style="9" customWidth="1"/>
    <col min="2" max="2" width="35.75390625" style="10" customWidth="1"/>
    <col min="3" max="4" width="9.125" style="10" customWidth="1"/>
    <col min="5" max="5" width="17.00390625" style="10" customWidth="1"/>
    <col min="6" max="6" width="16.75390625" style="10" customWidth="1"/>
    <col min="7" max="7" width="15.125" style="10" customWidth="1"/>
    <col min="8" max="8" width="13.75390625" style="10" customWidth="1"/>
    <col min="9" max="16384" width="9.125" style="10" customWidth="1"/>
  </cols>
  <sheetData>
    <row r="1" spans="1:4" s="2" customFormat="1" ht="15.75">
      <c r="A1" s="1"/>
      <c r="D1" s="1" t="s">
        <v>124</v>
      </c>
    </row>
    <row r="4" spans="1:8" s="12" customFormat="1" ht="48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130</v>
      </c>
      <c r="G4" s="13" t="s">
        <v>104</v>
      </c>
      <c r="H4" s="33" t="s">
        <v>7</v>
      </c>
    </row>
    <row r="5" spans="1:8" s="15" customFormat="1" ht="1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s="17" customFormat="1" ht="12">
      <c r="A6" s="14"/>
      <c r="B6" s="16"/>
      <c r="C6" s="16"/>
      <c r="D6" s="16"/>
      <c r="E6" s="21"/>
      <c r="F6" s="21"/>
      <c r="G6" s="21"/>
      <c r="H6" s="16"/>
    </row>
    <row r="7" spans="1:8" s="20" customFormat="1" ht="48">
      <c r="A7" s="14">
        <v>1</v>
      </c>
      <c r="B7" s="18" t="s">
        <v>126</v>
      </c>
      <c r="C7" s="14">
        <v>700</v>
      </c>
      <c r="D7" s="14">
        <v>70001</v>
      </c>
      <c r="E7" s="26">
        <v>200000</v>
      </c>
      <c r="F7" s="26">
        <f>E7/E31/12</f>
        <v>0.04436411581873532</v>
      </c>
      <c r="G7" s="26">
        <f>E7</f>
        <v>200000</v>
      </c>
      <c r="H7" s="14" t="s">
        <v>127</v>
      </c>
    </row>
    <row r="8" spans="1:8" s="20" customFormat="1" ht="12">
      <c r="A8" s="13"/>
      <c r="B8" s="27"/>
      <c r="C8" s="16"/>
      <c r="D8" s="16"/>
      <c r="E8" s="26"/>
      <c r="F8" s="19"/>
      <c r="G8" s="21"/>
      <c r="H8" s="18"/>
    </row>
    <row r="9" spans="1:8" s="25" customFormat="1" ht="12">
      <c r="A9" s="22"/>
      <c r="B9" s="23" t="s">
        <v>91</v>
      </c>
      <c r="C9" s="23"/>
      <c r="D9" s="23"/>
      <c r="E9" s="24">
        <f>E7</f>
        <v>200000</v>
      </c>
      <c r="F9" s="24">
        <f>F7</f>
        <v>0.04436411581873532</v>
      </c>
      <c r="G9" s="24">
        <f>G7</f>
        <v>200000</v>
      </c>
      <c r="H9" s="23"/>
    </row>
    <row r="10" spans="1:7" s="29" customFormat="1" ht="12">
      <c r="A10" s="28"/>
      <c r="E10" s="30"/>
      <c r="F10" s="30"/>
      <c r="G10" s="30"/>
    </row>
    <row r="11" spans="1:5" s="29" customFormat="1" ht="12">
      <c r="A11" s="28"/>
      <c r="B11" s="39" t="s">
        <v>120</v>
      </c>
      <c r="E11" s="31"/>
    </row>
    <row r="12" s="32" customFormat="1" ht="12"/>
    <row r="13" spans="1:5" s="29" customFormat="1" ht="12">
      <c r="A13" s="28"/>
      <c r="E13" s="31"/>
    </row>
    <row r="14" spans="1:7" s="29" customFormat="1" ht="12">
      <c r="A14" s="28"/>
      <c r="B14" s="29" t="s">
        <v>13</v>
      </c>
      <c r="E14" s="31"/>
      <c r="G14" s="29" t="s">
        <v>43</v>
      </c>
    </row>
    <row r="15" spans="1:5" s="29" customFormat="1" ht="12">
      <c r="A15" s="28"/>
      <c r="E15" s="31"/>
    </row>
    <row r="16" spans="1:5" s="29" customFormat="1" ht="12">
      <c r="A16" s="28"/>
      <c r="E16" s="31"/>
    </row>
    <row r="17" spans="1:7" s="29" customFormat="1" ht="12">
      <c r="A17" s="28"/>
      <c r="E17" s="30"/>
      <c r="F17" s="30"/>
      <c r="G17" s="30"/>
    </row>
    <row r="18" spans="1:7" s="29" customFormat="1" ht="12">
      <c r="A18" s="28"/>
      <c r="E18" s="173" t="s">
        <v>128</v>
      </c>
      <c r="F18" s="30"/>
      <c r="G18" s="30"/>
    </row>
    <row r="19" spans="1:7" s="29" customFormat="1" ht="12">
      <c r="A19" s="28"/>
      <c r="E19" s="173">
        <v>29410</v>
      </c>
      <c r="F19" s="30"/>
      <c r="G19" s="30"/>
    </row>
    <row r="20" spans="1:7" s="29" customFormat="1" ht="12">
      <c r="A20" s="28"/>
      <c r="E20" s="173">
        <v>94649</v>
      </c>
      <c r="F20" s="30"/>
      <c r="G20" s="30"/>
    </row>
    <row r="21" spans="1:7" s="29" customFormat="1" ht="12">
      <c r="A21" s="28"/>
      <c r="E21" s="173">
        <v>88536</v>
      </c>
      <c r="F21" s="30"/>
      <c r="G21" s="30"/>
    </row>
    <row r="22" spans="1:7" s="29" customFormat="1" ht="12">
      <c r="A22" s="28"/>
      <c r="E22" s="173">
        <v>12280</v>
      </c>
      <c r="F22" s="30"/>
      <c r="G22" s="30"/>
    </row>
    <row r="23" spans="1:7" s="29" customFormat="1" ht="12">
      <c r="A23" s="28"/>
      <c r="E23" s="173">
        <v>19433</v>
      </c>
      <c r="F23" s="30"/>
      <c r="G23" s="30"/>
    </row>
    <row r="24" spans="1:7" s="29" customFormat="1" ht="12">
      <c r="A24" s="28"/>
      <c r="E24" s="173">
        <v>24366</v>
      </c>
      <c r="F24" s="30"/>
      <c r="G24" s="30"/>
    </row>
    <row r="25" spans="1:7" s="29" customFormat="1" ht="12">
      <c r="A25" s="28"/>
      <c r="E25" s="173">
        <v>2861</v>
      </c>
      <c r="F25" s="30"/>
      <c r="G25" s="30"/>
    </row>
    <row r="26" spans="1:7" s="29" customFormat="1" ht="12">
      <c r="A26" s="28"/>
      <c r="E26" s="173">
        <v>6391</v>
      </c>
      <c r="F26" s="30"/>
      <c r="G26" s="30"/>
    </row>
    <row r="27" spans="1:7" s="29" customFormat="1" ht="12">
      <c r="A27" s="28"/>
      <c r="E27" s="173">
        <v>11245</v>
      </c>
      <c r="F27" s="30"/>
      <c r="G27" s="30"/>
    </row>
    <row r="28" spans="1:7" s="29" customFormat="1" ht="12">
      <c r="A28" s="28"/>
      <c r="E28" s="173">
        <v>19222</v>
      </c>
      <c r="F28" s="30"/>
      <c r="G28" s="30"/>
    </row>
    <row r="29" spans="1:7" s="29" customFormat="1" ht="12">
      <c r="A29" s="28"/>
      <c r="E29" s="173">
        <v>44693</v>
      </c>
      <c r="F29" s="30"/>
      <c r="G29" s="30"/>
    </row>
    <row r="30" spans="1:7" s="29" customFormat="1" ht="12">
      <c r="A30" s="28"/>
      <c r="E30" s="173">
        <v>22593</v>
      </c>
      <c r="F30" s="30"/>
      <c r="G30" s="30"/>
    </row>
    <row r="31" spans="1:7" s="29" customFormat="1" ht="12">
      <c r="A31" s="28"/>
      <c r="E31" s="174">
        <f>SUM(E19:E30)</f>
        <v>375679</v>
      </c>
      <c r="F31" s="175" t="s">
        <v>129</v>
      </c>
      <c r="G31" s="30"/>
    </row>
    <row r="32" spans="1:7" s="29" customFormat="1" ht="12">
      <c r="A32" s="28"/>
      <c r="E32" s="173"/>
      <c r="F32" s="30"/>
      <c r="G32" s="30"/>
    </row>
    <row r="33" spans="1:7" s="29" customFormat="1" ht="12">
      <c r="A33" s="28"/>
      <c r="E33" s="30"/>
      <c r="F33" s="30"/>
      <c r="G33" s="30"/>
    </row>
    <row r="34" spans="1:7" s="29" customFormat="1" ht="12">
      <c r="A34" s="28"/>
      <c r="E34" s="30"/>
      <c r="F34" s="30"/>
      <c r="G34" s="30"/>
    </row>
    <row r="35" spans="1:7" s="29" customFormat="1" ht="12">
      <c r="A35" s="28"/>
      <c r="E35" s="30"/>
      <c r="F35" s="30"/>
      <c r="G35" s="30"/>
    </row>
    <row r="36" spans="1:7" s="29" customFormat="1" ht="12">
      <c r="A36" s="28"/>
      <c r="E36" s="30"/>
      <c r="F36" s="30"/>
      <c r="G36" s="30"/>
    </row>
    <row r="37" spans="1:7" s="29" customFormat="1" ht="12">
      <c r="A37" s="28"/>
      <c r="E37" s="30"/>
      <c r="F37" s="30"/>
      <c r="G37" s="30"/>
    </row>
    <row r="38" spans="1:7" s="29" customFormat="1" ht="12">
      <c r="A38" s="28"/>
      <c r="E38" s="30"/>
      <c r="F38" s="30"/>
      <c r="G38" s="30"/>
    </row>
    <row r="39" spans="1:7" s="29" customFormat="1" ht="12">
      <c r="A39" s="28"/>
      <c r="E39" s="30"/>
      <c r="F39" s="30"/>
      <c r="G39" s="30"/>
    </row>
    <row r="40" spans="1:7" s="6" customFormat="1" ht="12.75">
      <c r="A40" s="5"/>
      <c r="E40" s="7"/>
      <c r="F40" s="7"/>
      <c r="G40" s="7"/>
    </row>
    <row r="41" spans="1:7" s="6" customFormat="1" ht="12.75">
      <c r="A41" s="5"/>
      <c r="E41" s="7"/>
      <c r="F41" s="7"/>
      <c r="G41" s="7"/>
    </row>
    <row r="42" spans="1:7" s="6" customFormat="1" ht="12.75">
      <c r="A42" s="5"/>
      <c r="E42" s="7"/>
      <c r="F42" s="7"/>
      <c r="G42" s="7"/>
    </row>
    <row r="43" spans="1:7" s="6" customFormat="1" ht="12.75">
      <c r="A43" s="5"/>
      <c r="E43" s="7"/>
      <c r="F43" s="7"/>
      <c r="G43" s="7"/>
    </row>
    <row r="44" spans="1:7" s="6" customFormat="1" ht="12.75">
      <c r="A44" s="5"/>
      <c r="E44" s="7"/>
      <c r="F44" s="7"/>
      <c r="G44" s="7"/>
    </row>
    <row r="45" spans="1:7" s="6" customFormat="1" ht="12.75">
      <c r="A45" s="5"/>
      <c r="E45" s="7"/>
      <c r="F45" s="7"/>
      <c r="G45" s="7"/>
    </row>
    <row r="46" spans="1:7" s="6" customFormat="1" ht="12.75">
      <c r="A46" s="5"/>
      <c r="E46" s="7"/>
      <c r="F46" s="7"/>
      <c r="G46" s="7"/>
    </row>
    <row r="47" spans="1:7" s="6" customFormat="1" ht="12.75">
      <c r="A47" s="5"/>
      <c r="E47" s="7"/>
      <c r="F47" s="7"/>
      <c r="G47" s="7"/>
    </row>
    <row r="48" spans="1:7" s="6" customFormat="1" ht="12.75">
      <c r="A48" s="5"/>
      <c r="E48" s="7"/>
      <c r="F48" s="7"/>
      <c r="G48" s="7"/>
    </row>
    <row r="49" spans="1:7" s="6" customFormat="1" ht="12.75">
      <c r="A49" s="5"/>
      <c r="E49" s="7"/>
      <c r="F49" s="7"/>
      <c r="G49" s="7"/>
    </row>
    <row r="50" spans="1:7" s="6" customFormat="1" ht="12.75">
      <c r="A50" s="5"/>
      <c r="E50" s="7"/>
      <c r="F50" s="7"/>
      <c r="G50" s="7"/>
    </row>
    <row r="51" spans="1:7" s="6" customFormat="1" ht="12.75">
      <c r="A51" s="5"/>
      <c r="E51" s="7"/>
      <c r="F51" s="7"/>
      <c r="G51" s="7"/>
    </row>
    <row r="52" spans="1:7" s="6" customFormat="1" ht="12.75">
      <c r="A52" s="5"/>
      <c r="E52" s="7"/>
      <c r="F52" s="7"/>
      <c r="G52" s="7"/>
    </row>
    <row r="53" spans="1:7" s="6" customFormat="1" ht="12.75">
      <c r="A53" s="5"/>
      <c r="E53" s="7"/>
      <c r="F53" s="7"/>
      <c r="G53" s="7"/>
    </row>
    <row r="54" spans="1:7" s="6" customFormat="1" ht="12.75">
      <c r="A54" s="5"/>
      <c r="E54" s="7"/>
      <c r="F54" s="7"/>
      <c r="G54" s="7"/>
    </row>
    <row r="55" spans="1:7" s="6" customFormat="1" ht="12.75">
      <c r="A55" s="5"/>
      <c r="E55" s="7"/>
      <c r="F55" s="7"/>
      <c r="G55" s="7"/>
    </row>
    <row r="56" spans="1:7" s="6" customFormat="1" ht="12.75">
      <c r="A56" s="5"/>
      <c r="E56" s="7"/>
      <c r="F56" s="7"/>
      <c r="G56" s="7"/>
    </row>
    <row r="57" spans="1:7" s="6" customFormat="1" ht="12.75">
      <c r="A57" s="5"/>
      <c r="E57" s="7"/>
      <c r="F57" s="7"/>
      <c r="G57" s="7"/>
    </row>
    <row r="58" spans="1:7" s="6" customFormat="1" ht="12.75">
      <c r="A58" s="5"/>
      <c r="E58" s="7"/>
      <c r="F58" s="7"/>
      <c r="G58" s="7"/>
    </row>
    <row r="59" spans="1:7" s="6" customFormat="1" ht="12.75">
      <c r="A59" s="5"/>
      <c r="E59" s="7"/>
      <c r="F59" s="7"/>
      <c r="G59" s="7"/>
    </row>
    <row r="60" spans="1:7" s="6" customFormat="1" ht="12.75">
      <c r="A60" s="5"/>
      <c r="E60" s="7"/>
      <c r="F60" s="7"/>
      <c r="G60" s="7"/>
    </row>
    <row r="61" spans="1:7" s="6" customFormat="1" ht="12.75">
      <c r="A61" s="5"/>
      <c r="E61" s="7"/>
      <c r="F61" s="7"/>
      <c r="G61" s="7"/>
    </row>
    <row r="62" spans="1:7" s="6" customFormat="1" ht="12.75">
      <c r="A62" s="5"/>
      <c r="E62" s="7"/>
      <c r="F62" s="7"/>
      <c r="G62" s="7"/>
    </row>
    <row r="63" spans="1:7" s="6" customFormat="1" ht="12.75">
      <c r="A63" s="5"/>
      <c r="E63" s="7"/>
      <c r="F63" s="7"/>
      <c r="G63" s="7"/>
    </row>
    <row r="64" spans="1:7" s="6" customFormat="1" ht="12.75">
      <c r="A64" s="5"/>
      <c r="E64" s="7"/>
      <c r="F64" s="7"/>
      <c r="G64" s="7"/>
    </row>
    <row r="65" spans="1:7" s="6" customFormat="1" ht="12.75">
      <c r="A65" s="5"/>
      <c r="E65" s="7"/>
      <c r="F65" s="7"/>
      <c r="G65" s="7"/>
    </row>
    <row r="66" spans="1:7" s="6" customFormat="1" ht="12.75">
      <c r="A66" s="5"/>
      <c r="E66" s="7"/>
      <c r="F66" s="7"/>
      <c r="G66" s="7"/>
    </row>
    <row r="67" spans="1:7" s="6" customFormat="1" ht="12.75">
      <c r="A67" s="5"/>
      <c r="E67" s="7"/>
      <c r="F67" s="7"/>
      <c r="G67" s="7"/>
    </row>
    <row r="68" spans="1:7" s="6" customFormat="1" ht="12.75">
      <c r="A68" s="5"/>
      <c r="E68" s="7"/>
      <c r="F68" s="7"/>
      <c r="G68" s="7"/>
    </row>
    <row r="69" spans="1:7" s="6" customFormat="1" ht="12.75">
      <c r="A69" s="5"/>
      <c r="E69" s="7"/>
      <c r="F69" s="7"/>
      <c r="G69" s="7"/>
    </row>
    <row r="70" spans="1:7" s="6" customFormat="1" ht="12.75">
      <c r="A70" s="5"/>
      <c r="E70" s="7"/>
      <c r="F70" s="7"/>
      <c r="G70" s="7"/>
    </row>
    <row r="71" spans="1:7" s="6" customFormat="1" ht="12.75">
      <c r="A71" s="5"/>
      <c r="E71" s="7"/>
      <c r="F71" s="7"/>
      <c r="G71" s="7"/>
    </row>
    <row r="72" spans="1:7" s="6" customFormat="1" ht="12.75">
      <c r="A72" s="5"/>
      <c r="E72" s="7"/>
      <c r="F72" s="7"/>
      <c r="G72" s="7"/>
    </row>
    <row r="73" spans="1:7" s="6" customFormat="1" ht="12.75">
      <c r="A73" s="5"/>
      <c r="E73" s="7"/>
      <c r="F73" s="7"/>
      <c r="G73" s="7"/>
    </row>
    <row r="74" spans="1:7" s="6" customFormat="1" ht="12.75">
      <c r="A74" s="5"/>
      <c r="E74" s="7"/>
      <c r="F74" s="7"/>
      <c r="G74" s="7"/>
    </row>
    <row r="75" spans="1:7" s="6" customFormat="1" ht="12.75">
      <c r="A75" s="5"/>
      <c r="E75" s="7"/>
      <c r="F75" s="7"/>
      <c r="G75" s="7"/>
    </row>
    <row r="76" spans="1:7" s="6" customFormat="1" ht="12.75">
      <c r="A76" s="5"/>
      <c r="E76" s="7"/>
      <c r="F76" s="7"/>
      <c r="G76" s="7"/>
    </row>
    <row r="77" spans="1:7" s="6" customFormat="1" ht="12.75">
      <c r="A77" s="5"/>
      <c r="E77" s="7"/>
      <c r="F77" s="7"/>
      <c r="G77" s="7"/>
    </row>
    <row r="78" spans="1:7" s="6" customFormat="1" ht="12.75">
      <c r="A78" s="5"/>
      <c r="E78" s="7"/>
      <c r="F78" s="7"/>
      <c r="G78" s="7"/>
    </row>
    <row r="79" spans="1:7" s="6" customFormat="1" ht="12.75">
      <c r="A79" s="5"/>
      <c r="E79" s="7"/>
      <c r="F79" s="7"/>
      <c r="G79" s="7"/>
    </row>
    <row r="80" spans="1:7" s="6" customFormat="1" ht="12.75">
      <c r="A80" s="5"/>
      <c r="E80" s="7"/>
      <c r="F80" s="7"/>
      <c r="G80" s="7"/>
    </row>
    <row r="81" spans="1:7" s="6" customFormat="1" ht="12.75">
      <c r="A81" s="5"/>
      <c r="E81" s="7"/>
      <c r="F81" s="7"/>
      <c r="G81" s="7"/>
    </row>
    <row r="82" spans="1:7" s="6" customFormat="1" ht="12.75">
      <c r="A82" s="5"/>
      <c r="E82" s="7"/>
      <c r="F82" s="7"/>
      <c r="G82" s="7"/>
    </row>
    <row r="83" spans="1:7" s="6" customFormat="1" ht="12.75">
      <c r="A83" s="5"/>
      <c r="E83" s="7"/>
      <c r="F83" s="7"/>
      <c r="G83" s="7"/>
    </row>
    <row r="84" spans="1:7" s="6" customFormat="1" ht="12.75">
      <c r="A84" s="5"/>
      <c r="E84" s="7"/>
      <c r="F84" s="7"/>
      <c r="G84" s="7"/>
    </row>
    <row r="85" spans="1:7" s="6" customFormat="1" ht="12.75">
      <c r="A85" s="5"/>
      <c r="E85" s="7"/>
      <c r="F85" s="7"/>
      <c r="G85" s="7"/>
    </row>
    <row r="86" spans="1:7" s="6" customFormat="1" ht="12.75">
      <c r="A86" s="5"/>
      <c r="E86" s="7"/>
      <c r="F86" s="7"/>
      <c r="G86" s="7"/>
    </row>
    <row r="87" spans="1:7" s="6" customFormat="1" ht="12.75">
      <c r="A87" s="5"/>
      <c r="E87" s="7"/>
      <c r="F87" s="7"/>
      <c r="G87" s="7"/>
    </row>
    <row r="88" spans="1:7" s="6" customFormat="1" ht="12.75">
      <c r="A88" s="5"/>
      <c r="E88" s="7"/>
      <c r="F88" s="7"/>
      <c r="G88" s="7"/>
    </row>
    <row r="89" spans="1:7" s="6" customFormat="1" ht="12.75">
      <c r="A89" s="5"/>
      <c r="E89" s="7"/>
      <c r="F89" s="7"/>
      <c r="G89" s="7"/>
    </row>
    <row r="90" spans="1:7" s="6" customFormat="1" ht="12.75">
      <c r="A90" s="5"/>
      <c r="E90" s="7"/>
      <c r="F90" s="7"/>
      <c r="G90" s="7"/>
    </row>
    <row r="91" spans="1:7" s="6" customFormat="1" ht="12.75">
      <c r="A91" s="5"/>
      <c r="E91" s="7"/>
      <c r="F91" s="7"/>
      <c r="G91" s="7"/>
    </row>
    <row r="92" spans="1:7" s="6" customFormat="1" ht="12.75">
      <c r="A92" s="5"/>
      <c r="E92" s="7"/>
      <c r="F92" s="7"/>
      <c r="G92" s="7"/>
    </row>
    <row r="93" spans="1:7" s="6" customFormat="1" ht="12.75">
      <c r="A93" s="5"/>
      <c r="E93" s="7"/>
      <c r="F93" s="7"/>
      <c r="G93" s="7"/>
    </row>
    <row r="94" spans="1:7" s="6" customFormat="1" ht="12.75">
      <c r="A94" s="5"/>
      <c r="E94" s="7"/>
      <c r="F94" s="7"/>
      <c r="G94" s="7"/>
    </row>
    <row r="95" spans="1:7" s="6" customFormat="1" ht="12.75">
      <c r="A95" s="5"/>
      <c r="E95" s="7"/>
      <c r="F95" s="7"/>
      <c r="G95" s="7"/>
    </row>
    <row r="96" spans="1:7" s="6" customFormat="1" ht="12.75">
      <c r="A96" s="5"/>
      <c r="E96" s="7"/>
      <c r="F96" s="7"/>
      <c r="G96" s="7"/>
    </row>
    <row r="97" spans="1:7" s="6" customFormat="1" ht="12.75">
      <c r="A97" s="5"/>
      <c r="E97" s="7"/>
      <c r="F97" s="7"/>
      <c r="G97" s="7"/>
    </row>
    <row r="98" spans="1:7" s="6" customFormat="1" ht="12.75">
      <c r="A98" s="5"/>
      <c r="E98" s="7"/>
      <c r="F98" s="7"/>
      <c r="G98" s="7"/>
    </row>
    <row r="99" spans="1:7" s="6" customFormat="1" ht="12.75">
      <c r="A99" s="5"/>
      <c r="E99" s="7"/>
      <c r="F99" s="7"/>
      <c r="G99" s="7"/>
    </row>
    <row r="100" spans="1:7" s="6" customFormat="1" ht="12.75">
      <c r="A100" s="5"/>
      <c r="E100" s="7"/>
      <c r="F100" s="7"/>
      <c r="G100" s="7"/>
    </row>
    <row r="101" spans="1:7" s="6" customFormat="1" ht="12.75">
      <c r="A101" s="5"/>
      <c r="E101" s="7"/>
      <c r="F101" s="7"/>
      <c r="G101" s="7"/>
    </row>
    <row r="102" spans="1:7" s="6" customFormat="1" ht="12.75">
      <c r="A102" s="5"/>
      <c r="E102" s="7"/>
      <c r="F102" s="7"/>
      <c r="G102" s="7"/>
    </row>
    <row r="103" spans="1:7" s="6" customFormat="1" ht="12.75">
      <c r="A103" s="5"/>
      <c r="E103" s="7"/>
      <c r="F103" s="7"/>
      <c r="G103" s="7"/>
    </row>
    <row r="104" spans="1:7" s="6" customFormat="1" ht="12.75">
      <c r="A104" s="5"/>
      <c r="E104" s="7"/>
      <c r="F104" s="7"/>
      <c r="G104" s="7"/>
    </row>
    <row r="105" spans="1:7" s="6" customFormat="1" ht="12.75">
      <c r="A105" s="5"/>
      <c r="E105" s="7"/>
      <c r="F105" s="7"/>
      <c r="G105" s="7"/>
    </row>
    <row r="106" spans="1:7" s="6" customFormat="1" ht="12.75">
      <c r="A106" s="5"/>
      <c r="E106" s="7"/>
      <c r="F106" s="7"/>
      <c r="G106" s="7"/>
    </row>
    <row r="107" spans="1:7" s="6" customFormat="1" ht="12.75">
      <c r="A107" s="5"/>
      <c r="E107" s="7"/>
      <c r="F107" s="7"/>
      <c r="G107" s="7"/>
    </row>
    <row r="108" spans="1:7" s="6" customFormat="1" ht="12.75">
      <c r="A108" s="5"/>
      <c r="E108" s="7"/>
      <c r="F108" s="7"/>
      <c r="G108" s="7"/>
    </row>
    <row r="109" spans="1:7" s="6" customFormat="1" ht="12.75">
      <c r="A109" s="5"/>
      <c r="E109" s="7"/>
      <c r="F109" s="7"/>
      <c r="G109" s="7"/>
    </row>
    <row r="110" spans="1:7" s="6" customFormat="1" ht="12.75">
      <c r="A110" s="5"/>
      <c r="E110" s="7"/>
      <c r="F110" s="7"/>
      <c r="G110" s="7"/>
    </row>
    <row r="111" spans="1:7" s="6" customFormat="1" ht="12.75">
      <c r="A111" s="5"/>
      <c r="E111" s="7"/>
      <c r="F111" s="7"/>
      <c r="G111" s="7"/>
    </row>
    <row r="112" spans="1:7" s="6" customFormat="1" ht="12.75">
      <c r="A112" s="5"/>
      <c r="E112" s="7"/>
      <c r="F112" s="7"/>
      <c r="G112" s="7"/>
    </row>
    <row r="113" spans="1:7" s="6" customFormat="1" ht="12.75">
      <c r="A113" s="5"/>
      <c r="E113" s="7"/>
      <c r="F113" s="7"/>
      <c r="G113" s="7"/>
    </row>
    <row r="114" spans="1:7" s="6" customFormat="1" ht="12.75">
      <c r="A114" s="5"/>
      <c r="E114" s="7"/>
      <c r="F114" s="7"/>
      <c r="G114" s="7"/>
    </row>
    <row r="115" spans="1:7" s="6" customFormat="1" ht="12.75">
      <c r="A115" s="5"/>
      <c r="E115" s="7"/>
      <c r="F115" s="7"/>
      <c r="G115" s="7"/>
    </row>
    <row r="116" spans="1:7" s="6" customFormat="1" ht="12.75">
      <c r="A116" s="5"/>
      <c r="E116" s="7"/>
      <c r="F116" s="7"/>
      <c r="G116" s="7"/>
    </row>
    <row r="117" spans="1:7" s="6" customFormat="1" ht="12.75">
      <c r="A117" s="5"/>
      <c r="E117" s="7"/>
      <c r="F117" s="7"/>
      <c r="G117" s="7"/>
    </row>
    <row r="118" spans="1:7" s="6" customFormat="1" ht="12.75">
      <c r="A118" s="5"/>
      <c r="E118" s="7"/>
      <c r="F118" s="7"/>
      <c r="G118" s="7"/>
    </row>
    <row r="119" spans="1:7" s="6" customFormat="1" ht="12.75">
      <c r="A119" s="5"/>
      <c r="E119" s="7"/>
      <c r="F119" s="7"/>
      <c r="G119" s="7"/>
    </row>
    <row r="120" spans="1:7" s="6" customFormat="1" ht="12.75">
      <c r="A120" s="5"/>
      <c r="E120" s="7"/>
      <c r="F120" s="7"/>
      <c r="G120" s="7"/>
    </row>
    <row r="121" spans="1:7" s="6" customFormat="1" ht="12.75">
      <c r="A121" s="5"/>
      <c r="E121" s="7"/>
      <c r="F121" s="7"/>
      <c r="G121" s="7"/>
    </row>
    <row r="122" spans="1:7" s="6" customFormat="1" ht="12.75">
      <c r="A122" s="5"/>
      <c r="E122" s="7"/>
      <c r="F122" s="7"/>
      <c r="G122" s="7"/>
    </row>
    <row r="123" spans="1:7" s="6" customFormat="1" ht="12.75">
      <c r="A123" s="5"/>
      <c r="E123" s="7"/>
      <c r="F123" s="7"/>
      <c r="G123" s="7"/>
    </row>
    <row r="124" spans="1:7" s="6" customFormat="1" ht="12.75">
      <c r="A124" s="5"/>
      <c r="E124" s="7"/>
      <c r="F124" s="7"/>
      <c r="G124" s="7"/>
    </row>
    <row r="125" spans="1:7" s="6" customFormat="1" ht="12.75">
      <c r="A125" s="5"/>
      <c r="E125" s="7"/>
      <c r="F125" s="7"/>
      <c r="G125" s="7"/>
    </row>
    <row r="126" spans="1:7" s="6" customFormat="1" ht="12.75">
      <c r="A126" s="5"/>
      <c r="E126" s="7"/>
      <c r="F126" s="7"/>
      <c r="G126" s="7"/>
    </row>
    <row r="127" spans="1:7" s="6" customFormat="1" ht="12.75">
      <c r="A127" s="5"/>
      <c r="E127" s="7"/>
      <c r="F127" s="7"/>
      <c r="G127" s="7"/>
    </row>
    <row r="128" spans="1:7" s="6" customFormat="1" ht="12.75">
      <c r="A128" s="5"/>
      <c r="E128" s="7"/>
      <c r="F128" s="7"/>
      <c r="G128" s="7"/>
    </row>
    <row r="129" spans="1:7" s="6" customFormat="1" ht="12.75">
      <c r="A129" s="5"/>
      <c r="E129" s="7"/>
      <c r="F129" s="7"/>
      <c r="G129" s="7"/>
    </row>
    <row r="130" spans="1:7" s="6" customFormat="1" ht="12.75">
      <c r="A130" s="5"/>
      <c r="E130" s="7"/>
      <c r="F130" s="7"/>
      <c r="G130" s="7"/>
    </row>
    <row r="131" spans="1:7" s="6" customFormat="1" ht="12.75">
      <c r="A131" s="5"/>
      <c r="E131" s="7"/>
      <c r="F131" s="7"/>
      <c r="G131" s="7"/>
    </row>
    <row r="132" spans="1:7" s="6" customFormat="1" ht="12.75">
      <c r="A132" s="5"/>
      <c r="E132" s="7"/>
      <c r="F132" s="7"/>
      <c r="G132" s="7"/>
    </row>
    <row r="133" spans="1:7" s="6" customFormat="1" ht="12.75">
      <c r="A133" s="5"/>
      <c r="E133" s="7"/>
      <c r="F133" s="7"/>
      <c r="G133" s="7"/>
    </row>
    <row r="134" spans="1:7" s="6" customFormat="1" ht="12.75">
      <c r="A134" s="5"/>
      <c r="E134" s="7"/>
      <c r="F134" s="7"/>
      <c r="G134" s="7"/>
    </row>
    <row r="135" spans="1:7" s="6" customFormat="1" ht="12.75">
      <c r="A135" s="5"/>
      <c r="E135" s="7"/>
      <c r="F135" s="7"/>
      <c r="G135" s="7"/>
    </row>
    <row r="136" spans="1:7" s="6" customFormat="1" ht="12.75">
      <c r="A136" s="5"/>
      <c r="E136" s="7"/>
      <c r="F136" s="7"/>
      <c r="G136" s="7"/>
    </row>
    <row r="137" spans="1:7" s="6" customFormat="1" ht="12.75">
      <c r="A137" s="5"/>
      <c r="E137" s="7"/>
      <c r="F137" s="7"/>
      <c r="G137" s="7"/>
    </row>
    <row r="138" spans="1:7" s="6" customFormat="1" ht="12.75">
      <c r="A138" s="5"/>
      <c r="E138" s="7"/>
      <c r="F138" s="7"/>
      <c r="G138" s="7"/>
    </row>
    <row r="139" spans="1:7" s="6" customFormat="1" ht="12.75">
      <c r="A139" s="5"/>
      <c r="E139" s="7"/>
      <c r="F139" s="7"/>
      <c r="G139" s="7"/>
    </row>
    <row r="140" spans="1:7" s="6" customFormat="1" ht="12.75">
      <c r="A140" s="5"/>
      <c r="E140" s="7"/>
      <c r="F140" s="7"/>
      <c r="G140" s="7"/>
    </row>
    <row r="141" spans="1:7" s="6" customFormat="1" ht="12.75">
      <c r="A141" s="5"/>
      <c r="E141" s="7"/>
      <c r="F141" s="7"/>
      <c r="G141" s="7"/>
    </row>
    <row r="142" spans="1:7" s="6" customFormat="1" ht="12.75">
      <c r="A142" s="5"/>
      <c r="E142" s="7"/>
      <c r="F142" s="7"/>
      <c r="G142" s="7"/>
    </row>
    <row r="143" spans="1:7" s="6" customFormat="1" ht="12.75">
      <c r="A143" s="5"/>
      <c r="E143" s="7"/>
      <c r="F143" s="7"/>
      <c r="G143" s="7"/>
    </row>
    <row r="144" spans="1:7" s="6" customFormat="1" ht="12.75">
      <c r="A144" s="5"/>
      <c r="E144" s="7"/>
      <c r="F144" s="7"/>
      <c r="G144" s="7"/>
    </row>
    <row r="145" spans="1:7" s="6" customFormat="1" ht="12.75">
      <c r="A145" s="5"/>
      <c r="E145" s="7"/>
      <c r="F145" s="7"/>
      <c r="G145" s="7"/>
    </row>
    <row r="146" spans="1:7" s="6" customFormat="1" ht="12.75">
      <c r="A146" s="5"/>
      <c r="E146" s="7"/>
      <c r="F146" s="7"/>
      <c r="G146" s="7"/>
    </row>
    <row r="147" spans="1:7" s="6" customFormat="1" ht="12.75">
      <c r="A147" s="5"/>
      <c r="E147" s="7"/>
      <c r="F147" s="7"/>
      <c r="G147" s="7"/>
    </row>
    <row r="148" spans="1:7" s="6" customFormat="1" ht="12.75">
      <c r="A148" s="5"/>
      <c r="E148" s="7"/>
      <c r="F148" s="7"/>
      <c r="G148" s="7"/>
    </row>
    <row r="149" spans="1:7" s="6" customFormat="1" ht="12.75">
      <c r="A149" s="5"/>
      <c r="E149" s="7"/>
      <c r="F149" s="7"/>
      <c r="G149" s="7"/>
    </row>
    <row r="150" spans="1:7" s="6" customFormat="1" ht="12.75">
      <c r="A150" s="5"/>
      <c r="E150" s="7"/>
      <c r="F150" s="7"/>
      <c r="G150" s="7"/>
    </row>
    <row r="151" spans="1:7" s="6" customFormat="1" ht="12.75">
      <c r="A151" s="5"/>
      <c r="E151" s="7"/>
      <c r="F151" s="7"/>
      <c r="G151" s="7"/>
    </row>
    <row r="152" spans="1:7" s="6" customFormat="1" ht="12.75">
      <c r="A152" s="5"/>
      <c r="E152" s="7"/>
      <c r="F152" s="7"/>
      <c r="G152" s="7"/>
    </row>
    <row r="153" spans="1:7" s="6" customFormat="1" ht="12.75">
      <c r="A153" s="5"/>
      <c r="E153" s="7"/>
      <c r="F153" s="7"/>
      <c r="G153" s="7"/>
    </row>
    <row r="154" spans="1:7" s="6" customFormat="1" ht="12.75">
      <c r="A154" s="5"/>
      <c r="E154" s="7"/>
      <c r="F154" s="7"/>
      <c r="G154" s="7"/>
    </row>
    <row r="155" spans="1:7" s="6" customFormat="1" ht="12.75">
      <c r="A155" s="5"/>
      <c r="E155" s="7"/>
      <c r="F155" s="7"/>
      <c r="G155" s="7"/>
    </row>
    <row r="156" spans="1:7" s="6" customFormat="1" ht="12.75">
      <c r="A156" s="5"/>
      <c r="E156" s="7"/>
      <c r="F156" s="7"/>
      <c r="G156" s="7"/>
    </row>
    <row r="157" spans="1:7" s="6" customFormat="1" ht="12.75">
      <c r="A157" s="5"/>
      <c r="E157" s="7"/>
      <c r="F157" s="7"/>
      <c r="G157" s="7"/>
    </row>
    <row r="158" spans="1:7" s="6" customFormat="1" ht="12.75">
      <c r="A158" s="5"/>
      <c r="E158" s="7"/>
      <c r="F158" s="7"/>
      <c r="G158" s="7"/>
    </row>
    <row r="159" spans="1:7" s="6" customFormat="1" ht="12.75">
      <c r="A159" s="5"/>
      <c r="E159" s="7"/>
      <c r="F159" s="7"/>
      <c r="G159" s="7"/>
    </row>
    <row r="160" spans="1:7" s="6" customFormat="1" ht="12.75">
      <c r="A160" s="5"/>
      <c r="E160" s="7"/>
      <c r="F160" s="7"/>
      <c r="G160" s="7"/>
    </row>
    <row r="161" spans="1:7" s="6" customFormat="1" ht="12.75">
      <c r="A161" s="5"/>
      <c r="E161" s="7"/>
      <c r="F161" s="7"/>
      <c r="G161" s="7"/>
    </row>
    <row r="162" spans="1:7" s="6" customFormat="1" ht="12.75">
      <c r="A162" s="5"/>
      <c r="E162" s="7"/>
      <c r="F162" s="7"/>
      <c r="G162" s="7"/>
    </row>
    <row r="163" spans="1:7" s="6" customFormat="1" ht="12.75">
      <c r="A163" s="5"/>
      <c r="E163" s="7"/>
      <c r="F163" s="7"/>
      <c r="G163" s="7"/>
    </row>
    <row r="164" spans="1:7" s="6" customFormat="1" ht="12.75">
      <c r="A164" s="5"/>
      <c r="E164" s="7"/>
      <c r="F164" s="7"/>
      <c r="G164" s="7"/>
    </row>
    <row r="165" spans="1:7" s="6" customFormat="1" ht="12.75">
      <c r="A165" s="5"/>
      <c r="E165" s="7"/>
      <c r="F165" s="7"/>
      <c r="G165" s="7"/>
    </row>
    <row r="166" spans="1:7" s="6" customFormat="1" ht="12.75">
      <c r="A166" s="5"/>
      <c r="E166" s="7"/>
      <c r="F166" s="7"/>
      <c r="G166" s="7"/>
    </row>
    <row r="167" spans="1:7" s="6" customFormat="1" ht="12.75">
      <c r="A167" s="5"/>
      <c r="E167" s="7"/>
      <c r="F167" s="7"/>
      <c r="G167" s="7"/>
    </row>
    <row r="168" spans="1:7" s="6" customFormat="1" ht="12.75">
      <c r="A168" s="5"/>
      <c r="E168" s="7"/>
      <c r="F168" s="7"/>
      <c r="G168" s="7"/>
    </row>
    <row r="169" spans="1:7" s="6" customFormat="1" ht="12.75">
      <c r="A169" s="5"/>
      <c r="E169" s="7"/>
      <c r="F169" s="7"/>
      <c r="G169" s="7"/>
    </row>
    <row r="170" spans="1:7" s="6" customFormat="1" ht="12.75">
      <c r="A170" s="5"/>
      <c r="E170" s="7"/>
      <c r="F170" s="7"/>
      <c r="G170" s="7"/>
    </row>
    <row r="171" spans="1:7" s="6" customFormat="1" ht="12.75">
      <c r="A171" s="5"/>
      <c r="E171" s="7"/>
      <c r="F171" s="7"/>
      <c r="G171" s="7"/>
    </row>
    <row r="172" spans="1:7" s="6" customFormat="1" ht="12.75">
      <c r="A172" s="5"/>
      <c r="E172" s="7"/>
      <c r="F172" s="7"/>
      <c r="G172" s="7"/>
    </row>
    <row r="173" spans="1:7" s="6" customFormat="1" ht="12.75">
      <c r="A173" s="5"/>
      <c r="E173" s="7"/>
      <c r="F173" s="7"/>
      <c r="G173" s="7"/>
    </row>
    <row r="174" spans="1:7" s="6" customFormat="1" ht="12.75">
      <c r="A174" s="5"/>
      <c r="E174" s="7"/>
      <c r="F174" s="7"/>
      <c r="G174" s="7"/>
    </row>
    <row r="175" spans="1:7" s="6" customFormat="1" ht="12.75">
      <c r="A175" s="5"/>
      <c r="E175" s="7"/>
      <c r="F175" s="7"/>
      <c r="G175" s="7"/>
    </row>
    <row r="176" spans="1:7" s="6" customFormat="1" ht="12.75">
      <c r="A176" s="5"/>
      <c r="E176" s="7"/>
      <c r="F176" s="7"/>
      <c r="G176" s="7"/>
    </row>
    <row r="177" spans="1:7" s="6" customFormat="1" ht="12.75">
      <c r="A177" s="5"/>
      <c r="E177" s="7"/>
      <c r="F177" s="7"/>
      <c r="G177" s="7"/>
    </row>
    <row r="178" spans="1:7" s="6" customFormat="1" ht="12.75">
      <c r="A178" s="5"/>
      <c r="E178" s="7"/>
      <c r="F178" s="7"/>
      <c r="G178" s="7"/>
    </row>
    <row r="179" spans="1:7" s="6" customFormat="1" ht="12.75">
      <c r="A179" s="5"/>
      <c r="E179" s="7"/>
      <c r="F179" s="7"/>
      <c r="G179" s="7"/>
    </row>
    <row r="180" spans="1:7" s="6" customFormat="1" ht="12.75">
      <c r="A180" s="5"/>
      <c r="E180" s="7"/>
      <c r="F180" s="7"/>
      <c r="G180" s="7"/>
    </row>
    <row r="181" spans="1:7" s="6" customFormat="1" ht="12.75">
      <c r="A181" s="5"/>
      <c r="E181" s="7"/>
      <c r="F181" s="7"/>
      <c r="G181" s="7"/>
    </row>
    <row r="182" spans="1:7" s="6" customFormat="1" ht="12.75">
      <c r="A182" s="5"/>
      <c r="E182" s="7"/>
      <c r="F182" s="7"/>
      <c r="G182" s="7"/>
    </row>
    <row r="183" spans="1:7" s="6" customFormat="1" ht="12.75">
      <c r="A183" s="5"/>
      <c r="E183" s="7"/>
      <c r="F183" s="7"/>
      <c r="G183" s="7"/>
    </row>
    <row r="184" spans="1:7" s="6" customFormat="1" ht="12.75">
      <c r="A184" s="5"/>
      <c r="E184" s="7"/>
      <c r="F184" s="7"/>
      <c r="G184" s="7"/>
    </row>
    <row r="185" spans="1:7" s="6" customFormat="1" ht="12.75">
      <c r="A185" s="5"/>
      <c r="E185" s="7"/>
      <c r="F185" s="7"/>
      <c r="G185" s="7"/>
    </row>
    <row r="186" spans="1:7" s="6" customFormat="1" ht="12.75">
      <c r="A186" s="5"/>
      <c r="E186" s="7"/>
      <c r="F186" s="7"/>
      <c r="G186" s="7"/>
    </row>
    <row r="187" spans="1:7" s="6" customFormat="1" ht="12.75">
      <c r="A187" s="5"/>
      <c r="E187" s="7"/>
      <c r="F187" s="7"/>
      <c r="G187" s="7"/>
    </row>
    <row r="188" spans="1:7" s="6" customFormat="1" ht="12.75">
      <c r="A188" s="5"/>
      <c r="E188" s="7"/>
      <c r="F188" s="7"/>
      <c r="G188" s="7"/>
    </row>
    <row r="189" spans="1:7" s="6" customFormat="1" ht="12.75">
      <c r="A189" s="5"/>
      <c r="E189" s="7"/>
      <c r="F189" s="7"/>
      <c r="G189" s="7"/>
    </row>
    <row r="190" spans="1:7" s="6" customFormat="1" ht="12.75">
      <c r="A190" s="5"/>
      <c r="E190" s="7"/>
      <c r="F190" s="7"/>
      <c r="G190" s="7"/>
    </row>
    <row r="191" spans="1:7" s="6" customFormat="1" ht="12.75">
      <c r="A191" s="5"/>
      <c r="E191" s="7"/>
      <c r="F191" s="7"/>
      <c r="G191" s="7"/>
    </row>
    <row r="192" spans="1:7" s="6" customFormat="1" ht="12.75">
      <c r="A192" s="5"/>
      <c r="E192" s="7"/>
      <c r="F192" s="7"/>
      <c r="G192" s="7"/>
    </row>
    <row r="193" spans="1:7" s="6" customFormat="1" ht="12.75">
      <c r="A193" s="5"/>
      <c r="E193" s="7"/>
      <c r="F193" s="7"/>
      <c r="G193" s="7"/>
    </row>
    <row r="194" spans="1:7" s="6" customFormat="1" ht="12.75">
      <c r="A194" s="5"/>
      <c r="E194" s="7"/>
      <c r="F194" s="7"/>
      <c r="G194" s="7"/>
    </row>
    <row r="195" spans="1:7" s="6" customFormat="1" ht="12.75">
      <c r="A195" s="5"/>
      <c r="E195" s="7"/>
      <c r="F195" s="7"/>
      <c r="G195" s="7"/>
    </row>
    <row r="196" spans="1:7" s="6" customFormat="1" ht="12.75">
      <c r="A196" s="5"/>
      <c r="E196" s="7"/>
      <c r="F196" s="7"/>
      <c r="G196" s="7"/>
    </row>
    <row r="197" spans="1:7" s="6" customFormat="1" ht="12.75">
      <c r="A197" s="5"/>
      <c r="E197" s="7"/>
      <c r="F197" s="7"/>
      <c r="G197" s="7"/>
    </row>
    <row r="198" spans="1:7" s="6" customFormat="1" ht="12.75">
      <c r="A198" s="5"/>
      <c r="E198" s="7"/>
      <c r="F198" s="7"/>
      <c r="G198" s="7"/>
    </row>
    <row r="199" spans="1:7" s="6" customFormat="1" ht="12.75">
      <c r="A199" s="5"/>
      <c r="E199" s="7"/>
      <c r="F199" s="7"/>
      <c r="G199" s="7"/>
    </row>
    <row r="200" spans="1:7" s="6" customFormat="1" ht="12.75">
      <c r="A200" s="5"/>
      <c r="E200" s="7"/>
      <c r="F200" s="7"/>
      <c r="G200" s="7"/>
    </row>
    <row r="201" spans="1:7" s="6" customFormat="1" ht="12.75">
      <c r="A201" s="5"/>
      <c r="E201" s="7"/>
      <c r="F201" s="7"/>
      <c r="G201" s="7"/>
    </row>
    <row r="202" spans="1:7" s="6" customFormat="1" ht="12.75">
      <c r="A202" s="5"/>
      <c r="E202" s="7"/>
      <c r="F202" s="7"/>
      <c r="G202" s="7"/>
    </row>
    <row r="203" spans="1:7" s="6" customFormat="1" ht="12.75">
      <c r="A203" s="5"/>
      <c r="E203" s="7"/>
      <c r="F203" s="7"/>
      <c r="G203" s="7"/>
    </row>
    <row r="204" spans="1:7" s="6" customFormat="1" ht="12.75">
      <c r="A204" s="5"/>
      <c r="E204" s="7"/>
      <c r="F204" s="7"/>
      <c r="G204" s="7"/>
    </row>
    <row r="205" spans="1:7" s="6" customFormat="1" ht="12.75">
      <c r="A205" s="5"/>
      <c r="E205" s="7"/>
      <c r="F205" s="7"/>
      <c r="G205" s="7"/>
    </row>
    <row r="206" spans="1:7" s="6" customFormat="1" ht="12.75">
      <c r="A206" s="5"/>
      <c r="E206" s="7"/>
      <c r="F206" s="7"/>
      <c r="G206" s="7"/>
    </row>
    <row r="207" spans="1:7" s="6" customFormat="1" ht="12.75">
      <c r="A207" s="5"/>
      <c r="E207" s="7"/>
      <c r="F207" s="7"/>
      <c r="G207" s="7"/>
    </row>
    <row r="208" spans="1:7" s="6" customFormat="1" ht="12.75">
      <c r="A208" s="5"/>
      <c r="E208" s="7"/>
      <c r="F208" s="7"/>
      <c r="G208" s="7"/>
    </row>
    <row r="209" spans="1:7" s="6" customFormat="1" ht="12.75">
      <c r="A209" s="5"/>
      <c r="E209" s="7"/>
      <c r="F209" s="7"/>
      <c r="G209" s="7"/>
    </row>
    <row r="210" spans="1:7" s="6" customFormat="1" ht="12.75">
      <c r="A210" s="5"/>
      <c r="E210" s="7"/>
      <c r="F210" s="7"/>
      <c r="G210" s="7"/>
    </row>
    <row r="211" spans="1:7" s="6" customFormat="1" ht="12.75">
      <c r="A211" s="5"/>
      <c r="E211" s="7"/>
      <c r="F211" s="7"/>
      <c r="G211" s="7"/>
    </row>
    <row r="212" spans="1:7" s="6" customFormat="1" ht="12.75">
      <c r="A212" s="5"/>
      <c r="E212" s="7"/>
      <c r="F212" s="7"/>
      <c r="G212" s="7"/>
    </row>
    <row r="213" spans="1:7" s="6" customFormat="1" ht="12.75">
      <c r="A213" s="5"/>
      <c r="E213" s="7"/>
      <c r="F213" s="7"/>
      <c r="G213" s="7"/>
    </row>
    <row r="214" spans="1:7" s="6" customFormat="1" ht="12.75">
      <c r="A214" s="5"/>
      <c r="E214" s="7"/>
      <c r="F214" s="7"/>
      <c r="G214" s="7"/>
    </row>
    <row r="215" spans="1:7" s="6" customFormat="1" ht="12.75">
      <c r="A215" s="5"/>
      <c r="E215" s="7"/>
      <c r="F215" s="7"/>
      <c r="G215" s="7"/>
    </row>
    <row r="216" spans="1:7" s="6" customFormat="1" ht="12.75">
      <c r="A216" s="5"/>
      <c r="E216" s="7"/>
      <c r="F216" s="7"/>
      <c r="G216" s="7"/>
    </row>
    <row r="217" spans="1:7" s="6" customFormat="1" ht="12.75">
      <c r="A217" s="5"/>
      <c r="E217" s="7"/>
      <c r="F217" s="7"/>
      <c r="G217" s="7"/>
    </row>
    <row r="218" spans="1:7" s="6" customFormat="1" ht="12.75">
      <c r="A218" s="5"/>
      <c r="E218" s="7"/>
      <c r="F218" s="7"/>
      <c r="G218" s="7"/>
    </row>
    <row r="219" spans="1:7" s="6" customFormat="1" ht="12.75">
      <c r="A219" s="5"/>
      <c r="E219" s="7"/>
      <c r="F219" s="7"/>
      <c r="G219" s="7"/>
    </row>
    <row r="220" spans="1:7" s="6" customFormat="1" ht="12.75">
      <c r="A220" s="5"/>
      <c r="E220" s="7"/>
      <c r="F220" s="7"/>
      <c r="G220" s="7"/>
    </row>
    <row r="221" spans="1:7" s="6" customFormat="1" ht="12.75">
      <c r="A221" s="5"/>
      <c r="E221" s="7"/>
      <c r="F221" s="7"/>
      <c r="G221" s="7"/>
    </row>
    <row r="222" spans="1:7" s="6" customFormat="1" ht="12.75">
      <c r="A222" s="5"/>
      <c r="E222" s="7"/>
      <c r="F222" s="7"/>
      <c r="G222" s="7"/>
    </row>
    <row r="223" spans="1:7" s="6" customFormat="1" ht="12.75">
      <c r="A223" s="5"/>
      <c r="E223" s="7"/>
      <c r="F223" s="7"/>
      <c r="G223" s="7"/>
    </row>
    <row r="224" spans="1:7" s="6" customFormat="1" ht="12.75">
      <c r="A224" s="5"/>
      <c r="E224" s="7"/>
      <c r="F224" s="7"/>
      <c r="G224" s="7"/>
    </row>
    <row r="225" spans="1:7" s="6" customFormat="1" ht="12.75">
      <c r="A225" s="5"/>
      <c r="E225" s="7"/>
      <c r="F225" s="7"/>
      <c r="G225" s="7"/>
    </row>
    <row r="226" spans="1:7" s="6" customFormat="1" ht="12.75">
      <c r="A226" s="5"/>
      <c r="E226" s="7"/>
      <c r="F226" s="7"/>
      <c r="G226" s="7"/>
    </row>
    <row r="227" spans="1:7" s="6" customFormat="1" ht="12.75">
      <c r="A227" s="5"/>
      <c r="E227" s="7"/>
      <c r="F227" s="7"/>
      <c r="G227" s="7"/>
    </row>
    <row r="228" spans="1:7" s="6" customFormat="1" ht="12.75">
      <c r="A228" s="5"/>
      <c r="E228" s="7"/>
      <c r="F228" s="7"/>
      <c r="G228" s="7"/>
    </row>
    <row r="229" spans="1:7" s="6" customFormat="1" ht="12.75">
      <c r="A229" s="5"/>
      <c r="E229" s="7"/>
      <c r="F229" s="7"/>
      <c r="G229" s="7"/>
    </row>
    <row r="230" spans="1:7" s="6" customFormat="1" ht="12.75">
      <c r="A230" s="5"/>
      <c r="E230" s="7"/>
      <c r="F230" s="7"/>
      <c r="G230" s="7"/>
    </row>
    <row r="231" spans="1:7" s="6" customFormat="1" ht="12.75">
      <c r="A231" s="5"/>
      <c r="E231" s="7"/>
      <c r="F231" s="7"/>
      <c r="G231" s="7"/>
    </row>
    <row r="232" spans="1:7" s="6" customFormat="1" ht="12.75">
      <c r="A232" s="5"/>
      <c r="E232" s="7"/>
      <c r="F232" s="7"/>
      <c r="G232" s="7"/>
    </row>
    <row r="233" spans="1:7" s="6" customFormat="1" ht="12.75">
      <c r="A233" s="5"/>
      <c r="E233" s="7"/>
      <c r="F233" s="7"/>
      <c r="G233" s="7"/>
    </row>
    <row r="234" spans="1:7" s="6" customFormat="1" ht="12.75">
      <c r="A234" s="5"/>
      <c r="E234" s="7"/>
      <c r="F234" s="7"/>
      <c r="G234" s="7"/>
    </row>
    <row r="235" spans="1:7" s="6" customFormat="1" ht="12.75">
      <c r="A235" s="5"/>
      <c r="E235" s="7"/>
      <c r="F235" s="7"/>
      <c r="G235" s="7"/>
    </row>
    <row r="236" spans="1:7" s="6" customFormat="1" ht="12.75">
      <c r="A236" s="5"/>
      <c r="E236" s="7"/>
      <c r="F236" s="7"/>
      <c r="G236" s="7"/>
    </row>
    <row r="237" spans="1:7" s="6" customFormat="1" ht="12.75">
      <c r="A237" s="5"/>
      <c r="E237" s="7"/>
      <c r="F237" s="7"/>
      <c r="G237" s="7"/>
    </row>
    <row r="238" spans="1:7" s="6" customFormat="1" ht="12.75">
      <c r="A238" s="5"/>
      <c r="E238" s="7"/>
      <c r="F238" s="7"/>
      <c r="G238" s="7"/>
    </row>
    <row r="239" spans="1:7" s="6" customFormat="1" ht="12.75">
      <c r="A239" s="5"/>
      <c r="E239" s="7"/>
      <c r="F239" s="7"/>
      <c r="G239" s="7"/>
    </row>
    <row r="240" spans="1:7" s="6" customFormat="1" ht="12.75">
      <c r="A240" s="5"/>
      <c r="E240" s="7"/>
      <c r="F240" s="7"/>
      <c r="G240" s="7"/>
    </row>
    <row r="241" spans="1:7" s="6" customFormat="1" ht="12.75">
      <c r="A241" s="5"/>
      <c r="E241" s="7"/>
      <c r="F241" s="7"/>
      <c r="G241" s="7"/>
    </row>
    <row r="242" spans="1:7" s="6" customFormat="1" ht="12.75">
      <c r="A242" s="5"/>
      <c r="E242" s="7"/>
      <c r="F242" s="7"/>
      <c r="G242" s="7"/>
    </row>
    <row r="243" spans="1:7" s="6" customFormat="1" ht="12.75">
      <c r="A243" s="5"/>
      <c r="E243" s="7"/>
      <c r="F243" s="7"/>
      <c r="G243" s="7"/>
    </row>
    <row r="244" spans="1:7" s="6" customFormat="1" ht="12.75">
      <c r="A244" s="5"/>
      <c r="E244" s="7"/>
      <c r="F244" s="7"/>
      <c r="G244" s="7"/>
    </row>
    <row r="245" spans="1:7" s="6" customFormat="1" ht="12.75">
      <c r="A245" s="5"/>
      <c r="E245" s="7"/>
      <c r="F245" s="7"/>
      <c r="G245" s="7"/>
    </row>
    <row r="246" spans="1:7" s="6" customFormat="1" ht="12.75">
      <c r="A246" s="5"/>
      <c r="E246" s="7"/>
      <c r="F246" s="7"/>
      <c r="G246" s="7"/>
    </row>
    <row r="247" spans="1:7" s="6" customFormat="1" ht="12.75">
      <c r="A247" s="5"/>
      <c r="E247" s="7"/>
      <c r="F247" s="7"/>
      <c r="G247" s="7"/>
    </row>
    <row r="248" spans="1:7" s="6" customFormat="1" ht="12.75">
      <c r="A248" s="5"/>
      <c r="E248" s="7"/>
      <c r="F248" s="7"/>
      <c r="G248" s="7"/>
    </row>
    <row r="249" spans="1:7" s="6" customFormat="1" ht="12.75">
      <c r="A249" s="5"/>
      <c r="E249" s="7"/>
      <c r="F249" s="7"/>
      <c r="G249" s="7"/>
    </row>
    <row r="250" spans="1:7" s="6" customFormat="1" ht="12.75">
      <c r="A250" s="5"/>
      <c r="E250" s="7"/>
      <c r="F250" s="7"/>
      <c r="G250" s="7"/>
    </row>
    <row r="251" spans="1:7" s="6" customFormat="1" ht="12.75">
      <c r="A251" s="5"/>
      <c r="E251" s="7"/>
      <c r="F251" s="7"/>
      <c r="G251" s="7"/>
    </row>
    <row r="252" spans="1:7" s="6" customFormat="1" ht="12.75">
      <c r="A252" s="5"/>
      <c r="E252" s="7"/>
      <c r="F252" s="7"/>
      <c r="G252" s="7"/>
    </row>
    <row r="253" spans="1:7" s="6" customFormat="1" ht="12.75">
      <c r="A253" s="5"/>
      <c r="E253" s="7"/>
      <c r="F253" s="7"/>
      <c r="G253" s="7"/>
    </row>
    <row r="254" spans="1:7" s="6" customFormat="1" ht="12.75">
      <c r="A254" s="5"/>
      <c r="E254" s="7"/>
      <c r="F254" s="7"/>
      <c r="G254" s="7"/>
    </row>
    <row r="255" spans="1:7" s="6" customFormat="1" ht="12.75">
      <c r="A255" s="5"/>
      <c r="E255" s="7"/>
      <c r="F255" s="7"/>
      <c r="G255" s="7"/>
    </row>
    <row r="256" spans="1:7" s="6" customFormat="1" ht="12.75">
      <c r="A256" s="5"/>
      <c r="E256" s="7"/>
      <c r="F256" s="7"/>
      <c r="G256" s="7"/>
    </row>
    <row r="257" spans="1:7" s="6" customFormat="1" ht="12.75">
      <c r="A257" s="5"/>
      <c r="E257" s="7"/>
      <c r="F257" s="7"/>
      <c r="G257" s="7"/>
    </row>
    <row r="258" spans="1:7" s="6" customFormat="1" ht="12.75">
      <c r="A258" s="5"/>
      <c r="E258" s="7"/>
      <c r="F258" s="7"/>
      <c r="G258" s="7"/>
    </row>
    <row r="259" spans="1:7" s="6" customFormat="1" ht="12.75">
      <c r="A259" s="5"/>
      <c r="E259" s="7"/>
      <c r="F259" s="7"/>
      <c r="G259" s="7"/>
    </row>
    <row r="260" spans="1:7" s="6" customFormat="1" ht="12.75">
      <c r="A260" s="5"/>
      <c r="E260" s="7"/>
      <c r="F260" s="7"/>
      <c r="G260" s="7"/>
    </row>
    <row r="261" spans="1:7" s="6" customFormat="1" ht="12.75">
      <c r="A261" s="5"/>
      <c r="E261" s="7"/>
      <c r="F261" s="7"/>
      <c r="G261" s="7"/>
    </row>
    <row r="262" spans="1:7" s="6" customFormat="1" ht="12.75">
      <c r="A262" s="5"/>
      <c r="E262" s="7"/>
      <c r="F262" s="7"/>
      <c r="G262" s="7"/>
    </row>
    <row r="263" spans="1:7" s="6" customFormat="1" ht="12.75">
      <c r="A263" s="5"/>
      <c r="E263" s="7"/>
      <c r="F263" s="7"/>
      <c r="G263" s="7"/>
    </row>
    <row r="264" spans="1:7" s="6" customFormat="1" ht="12.75">
      <c r="A264" s="5"/>
      <c r="E264" s="7"/>
      <c r="F264" s="7"/>
      <c r="G264" s="7"/>
    </row>
    <row r="265" spans="1:7" s="6" customFormat="1" ht="12.75">
      <c r="A265" s="5"/>
      <c r="E265" s="7"/>
      <c r="F265" s="7"/>
      <c r="G265" s="7"/>
    </row>
    <row r="266" spans="1:7" s="6" customFormat="1" ht="12.75">
      <c r="A266" s="5"/>
      <c r="E266" s="7"/>
      <c r="F266" s="7"/>
      <c r="G266" s="7"/>
    </row>
    <row r="267" spans="1:7" s="6" customFormat="1" ht="12.75">
      <c r="A267" s="5"/>
      <c r="E267" s="7"/>
      <c r="F267" s="7"/>
      <c r="G267" s="7"/>
    </row>
    <row r="268" spans="1:7" s="6" customFormat="1" ht="12.75">
      <c r="A268" s="5"/>
      <c r="E268" s="7"/>
      <c r="F268" s="7"/>
      <c r="G268" s="7"/>
    </row>
    <row r="269" spans="1:7" s="6" customFormat="1" ht="12.75">
      <c r="A269" s="5"/>
      <c r="E269" s="7"/>
      <c r="F269" s="7"/>
      <c r="G269" s="7"/>
    </row>
    <row r="270" spans="1:7" s="6" customFormat="1" ht="12.75">
      <c r="A270" s="5"/>
      <c r="E270" s="7"/>
      <c r="F270" s="7"/>
      <c r="G270" s="7"/>
    </row>
    <row r="271" spans="1:7" s="6" customFormat="1" ht="12.75">
      <c r="A271" s="5"/>
      <c r="E271" s="7"/>
      <c r="F271" s="7"/>
      <c r="G271" s="7"/>
    </row>
    <row r="272" spans="1:7" s="6" customFormat="1" ht="12.75">
      <c r="A272" s="5"/>
      <c r="E272" s="7"/>
      <c r="F272" s="7"/>
      <c r="G272" s="7"/>
    </row>
    <row r="273" spans="1:7" s="6" customFormat="1" ht="12.75">
      <c r="A273" s="5"/>
      <c r="E273" s="7"/>
      <c r="F273" s="7"/>
      <c r="G273" s="7"/>
    </row>
    <row r="274" spans="1:7" s="6" customFormat="1" ht="12.75">
      <c r="A274" s="5"/>
      <c r="E274" s="7"/>
      <c r="F274" s="7"/>
      <c r="G274" s="7"/>
    </row>
    <row r="275" spans="1:7" s="6" customFormat="1" ht="12.75">
      <c r="A275" s="5"/>
      <c r="E275" s="7"/>
      <c r="F275" s="7"/>
      <c r="G275" s="7"/>
    </row>
    <row r="276" spans="1:7" s="6" customFormat="1" ht="12.75">
      <c r="A276" s="5"/>
      <c r="E276" s="7"/>
      <c r="F276" s="7"/>
      <c r="G276" s="7"/>
    </row>
    <row r="277" spans="1:7" s="6" customFormat="1" ht="12.75">
      <c r="A277" s="5"/>
      <c r="E277" s="7"/>
      <c r="F277" s="7"/>
      <c r="G277" s="7"/>
    </row>
    <row r="278" spans="1:7" s="6" customFormat="1" ht="12.75">
      <c r="A278" s="5"/>
      <c r="E278" s="7"/>
      <c r="F278" s="7"/>
      <c r="G278" s="7"/>
    </row>
    <row r="279" spans="1:7" s="6" customFormat="1" ht="12.75">
      <c r="A279" s="5"/>
      <c r="E279" s="7"/>
      <c r="F279" s="7"/>
      <c r="G279" s="7"/>
    </row>
    <row r="280" spans="1:7" s="6" customFormat="1" ht="12.75">
      <c r="A280" s="5"/>
      <c r="E280" s="7"/>
      <c r="F280" s="7"/>
      <c r="G280" s="7"/>
    </row>
    <row r="281" spans="1:7" s="6" customFormat="1" ht="12.75">
      <c r="A281" s="5"/>
      <c r="E281" s="7"/>
      <c r="F281" s="7"/>
      <c r="G281" s="7"/>
    </row>
    <row r="282" spans="1:7" s="6" customFormat="1" ht="12.75">
      <c r="A282" s="5"/>
      <c r="E282" s="7"/>
      <c r="F282" s="7"/>
      <c r="G282" s="7"/>
    </row>
    <row r="283" spans="1:7" s="6" customFormat="1" ht="12.75">
      <c r="A283" s="5"/>
      <c r="E283" s="7"/>
      <c r="F283" s="7"/>
      <c r="G283" s="7"/>
    </row>
    <row r="284" spans="1:7" s="6" customFormat="1" ht="12.75">
      <c r="A284" s="5"/>
      <c r="E284" s="7"/>
      <c r="F284" s="7"/>
      <c r="G284" s="7"/>
    </row>
    <row r="285" spans="1:7" s="6" customFormat="1" ht="12.75">
      <c r="A285" s="5"/>
      <c r="E285" s="7"/>
      <c r="F285" s="7"/>
      <c r="G285" s="7"/>
    </row>
    <row r="286" spans="1:7" s="6" customFormat="1" ht="12.75">
      <c r="A286" s="5"/>
      <c r="E286" s="7"/>
      <c r="F286" s="7"/>
      <c r="G286" s="7"/>
    </row>
    <row r="287" spans="1:7" s="6" customFormat="1" ht="12.75">
      <c r="A287" s="5"/>
      <c r="E287" s="7"/>
      <c r="F287" s="7"/>
      <c r="G287" s="7"/>
    </row>
    <row r="288" spans="1:7" s="6" customFormat="1" ht="12.75">
      <c r="A288" s="5"/>
      <c r="E288" s="7"/>
      <c r="F288" s="7"/>
      <c r="G288" s="7"/>
    </row>
    <row r="289" spans="1:7" s="6" customFormat="1" ht="12.75">
      <c r="A289" s="5"/>
      <c r="E289" s="7"/>
      <c r="F289" s="7"/>
      <c r="G289" s="7"/>
    </row>
    <row r="290" spans="1:7" s="6" customFormat="1" ht="12.75">
      <c r="A290" s="5"/>
      <c r="E290" s="7"/>
      <c r="F290" s="7"/>
      <c r="G290" s="7"/>
    </row>
    <row r="291" spans="1:7" s="6" customFormat="1" ht="12.75">
      <c r="A291" s="5"/>
      <c r="E291" s="7"/>
      <c r="F291" s="7"/>
      <c r="G291" s="7"/>
    </row>
    <row r="292" spans="1:7" s="6" customFormat="1" ht="12.75">
      <c r="A292" s="5"/>
      <c r="E292" s="7"/>
      <c r="F292" s="7"/>
      <c r="G292" s="7"/>
    </row>
    <row r="293" spans="1:7" s="6" customFormat="1" ht="12.75">
      <c r="A293" s="5"/>
      <c r="E293" s="7"/>
      <c r="F293" s="7"/>
      <c r="G293" s="7"/>
    </row>
    <row r="294" spans="1:7" s="6" customFormat="1" ht="12.75">
      <c r="A294" s="5"/>
      <c r="E294" s="7"/>
      <c r="F294" s="7"/>
      <c r="G294" s="7"/>
    </row>
    <row r="295" spans="1:7" s="6" customFormat="1" ht="12.75">
      <c r="A295" s="5"/>
      <c r="E295" s="7"/>
      <c r="F295" s="7"/>
      <c r="G295" s="7"/>
    </row>
    <row r="296" spans="1:7" s="6" customFormat="1" ht="12.75">
      <c r="A296" s="5"/>
      <c r="E296" s="7"/>
      <c r="F296" s="7"/>
      <c r="G296" s="7"/>
    </row>
    <row r="297" spans="1:7" s="6" customFormat="1" ht="12.75">
      <c r="A297" s="5"/>
      <c r="E297" s="7"/>
      <c r="F297" s="7"/>
      <c r="G297" s="7"/>
    </row>
    <row r="298" spans="1:7" s="6" customFormat="1" ht="12.75">
      <c r="A298" s="5"/>
      <c r="E298" s="7"/>
      <c r="F298" s="7"/>
      <c r="G298" s="7"/>
    </row>
    <row r="299" spans="1:7" s="6" customFormat="1" ht="12.75">
      <c r="A299" s="5"/>
      <c r="E299" s="7"/>
      <c r="F299" s="7"/>
      <c r="G299" s="7"/>
    </row>
    <row r="300" spans="1:7" s="6" customFormat="1" ht="12.75">
      <c r="A300" s="5"/>
      <c r="E300" s="7"/>
      <c r="F300" s="7"/>
      <c r="G300" s="7"/>
    </row>
    <row r="301" spans="1:7" s="6" customFormat="1" ht="12.75">
      <c r="A301" s="5"/>
      <c r="E301" s="7"/>
      <c r="F301" s="7"/>
      <c r="G301" s="7"/>
    </row>
    <row r="302" spans="1:7" s="6" customFormat="1" ht="12.75">
      <c r="A302" s="5"/>
      <c r="E302" s="7"/>
      <c r="F302" s="7"/>
      <c r="G302" s="7"/>
    </row>
    <row r="303" spans="1:7" s="6" customFormat="1" ht="12.75">
      <c r="A303" s="5"/>
      <c r="E303" s="7"/>
      <c r="F303" s="7"/>
      <c r="G303" s="7"/>
    </row>
    <row r="304" spans="1:7" s="6" customFormat="1" ht="12.75">
      <c r="A304" s="5"/>
      <c r="E304" s="7"/>
      <c r="F304" s="7"/>
      <c r="G304" s="7"/>
    </row>
    <row r="305" spans="1:7" s="6" customFormat="1" ht="12.75">
      <c r="A305" s="5"/>
      <c r="E305" s="7"/>
      <c r="F305" s="7"/>
      <c r="G305" s="7"/>
    </row>
    <row r="306" spans="1:7" s="6" customFormat="1" ht="12.75">
      <c r="A306" s="5"/>
      <c r="E306" s="7"/>
      <c r="F306" s="7"/>
      <c r="G306" s="7"/>
    </row>
    <row r="307" spans="1:7" s="6" customFormat="1" ht="12.75">
      <c r="A307" s="5"/>
      <c r="E307" s="7"/>
      <c r="F307" s="7"/>
      <c r="G307" s="7"/>
    </row>
    <row r="308" spans="1:7" s="6" customFormat="1" ht="12.75">
      <c r="A308" s="5"/>
      <c r="E308" s="7"/>
      <c r="F308" s="7"/>
      <c r="G308" s="7"/>
    </row>
    <row r="309" spans="1:7" s="6" customFormat="1" ht="12.75">
      <c r="A309" s="5"/>
      <c r="E309" s="7"/>
      <c r="F309" s="7"/>
      <c r="G309" s="7"/>
    </row>
    <row r="310" spans="1:7" s="6" customFormat="1" ht="12.75">
      <c r="A310" s="5"/>
      <c r="E310" s="7"/>
      <c r="F310" s="7"/>
      <c r="G310" s="7"/>
    </row>
    <row r="311" spans="1:7" s="6" customFormat="1" ht="12.75">
      <c r="A311" s="5"/>
      <c r="E311" s="7"/>
      <c r="F311" s="7"/>
      <c r="G311" s="7"/>
    </row>
    <row r="312" spans="1:7" s="6" customFormat="1" ht="12.75">
      <c r="A312" s="5"/>
      <c r="E312" s="7"/>
      <c r="F312" s="7"/>
      <c r="G312" s="7"/>
    </row>
    <row r="313" spans="1:7" s="6" customFormat="1" ht="12.75">
      <c r="A313" s="5"/>
      <c r="E313" s="7"/>
      <c r="F313" s="7"/>
      <c r="G313" s="7"/>
    </row>
    <row r="314" spans="1:7" s="6" customFormat="1" ht="12.75">
      <c r="A314" s="5"/>
      <c r="E314" s="7"/>
      <c r="F314" s="7"/>
      <c r="G314" s="7"/>
    </row>
    <row r="315" spans="1:7" s="6" customFormat="1" ht="12.75">
      <c r="A315" s="5"/>
      <c r="E315" s="7"/>
      <c r="F315" s="7"/>
      <c r="G315" s="7"/>
    </row>
    <row r="316" spans="1:7" s="6" customFormat="1" ht="12.75">
      <c r="A316" s="5"/>
      <c r="E316" s="7"/>
      <c r="F316" s="7"/>
      <c r="G316" s="7"/>
    </row>
    <row r="317" spans="1:7" s="6" customFormat="1" ht="12.75">
      <c r="A317" s="5"/>
      <c r="E317" s="7"/>
      <c r="F317" s="7"/>
      <c r="G317" s="7"/>
    </row>
    <row r="318" spans="1:7" s="4" customFormat="1" ht="12.75">
      <c r="A318" s="3"/>
      <c r="E318" s="8"/>
      <c r="F318" s="8"/>
      <c r="G318" s="8"/>
    </row>
    <row r="319" spans="1:7" s="4" customFormat="1" ht="12.75">
      <c r="A319" s="3"/>
      <c r="E319" s="8"/>
      <c r="F319" s="8"/>
      <c r="G319" s="8"/>
    </row>
    <row r="320" spans="1:7" s="4" customFormat="1" ht="12.75">
      <c r="A320" s="3"/>
      <c r="E320" s="8"/>
      <c r="F320" s="8"/>
      <c r="G320" s="8"/>
    </row>
    <row r="321" spans="1:7" s="4" customFormat="1" ht="12.75">
      <c r="A321" s="3"/>
      <c r="E321" s="8"/>
      <c r="F321" s="8"/>
      <c r="G321" s="8"/>
    </row>
    <row r="322" spans="1:7" s="4" customFormat="1" ht="12.75">
      <c r="A322" s="3"/>
      <c r="E322" s="8"/>
      <c r="F322" s="8"/>
      <c r="G322" s="8"/>
    </row>
    <row r="323" spans="1:7" s="4" customFormat="1" ht="12.75">
      <c r="A323" s="3"/>
      <c r="E323" s="8"/>
      <c r="F323" s="8"/>
      <c r="G323" s="8"/>
    </row>
    <row r="324" spans="1:7" s="4" customFormat="1" ht="12.75">
      <c r="A324" s="3"/>
      <c r="E324" s="8"/>
      <c r="F324" s="8"/>
      <c r="G324" s="8"/>
    </row>
    <row r="325" spans="1:7" s="4" customFormat="1" ht="12.75">
      <c r="A325" s="3"/>
      <c r="E325" s="8"/>
      <c r="F325" s="8"/>
      <c r="G325" s="8"/>
    </row>
    <row r="326" spans="1:7" s="4" customFormat="1" ht="12.75">
      <c r="A326" s="3"/>
      <c r="E326" s="8"/>
      <c r="F326" s="8"/>
      <c r="G326" s="8"/>
    </row>
    <row r="327" spans="1:7" s="4" customFormat="1" ht="12.75">
      <c r="A327" s="3"/>
      <c r="E327" s="8"/>
      <c r="F327" s="8"/>
      <c r="G327" s="8"/>
    </row>
    <row r="328" spans="1:7" s="4" customFormat="1" ht="12.75">
      <c r="A328" s="3"/>
      <c r="E328" s="8"/>
      <c r="F328" s="8"/>
      <c r="G328" s="8"/>
    </row>
    <row r="329" spans="1:7" s="4" customFormat="1" ht="12.75">
      <c r="A329" s="3"/>
      <c r="E329" s="8"/>
      <c r="F329" s="8"/>
      <c r="G329" s="8"/>
    </row>
    <row r="330" spans="1:7" s="4" customFormat="1" ht="12.75">
      <c r="A330" s="3"/>
      <c r="E330" s="8"/>
      <c r="F330" s="8"/>
      <c r="G330" s="8"/>
    </row>
    <row r="331" spans="1:7" s="4" customFormat="1" ht="12.75">
      <c r="A331" s="3"/>
      <c r="E331" s="8"/>
      <c r="F331" s="8"/>
      <c r="G331" s="8"/>
    </row>
    <row r="332" spans="1:7" s="4" customFormat="1" ht="12.75">
      <c r="A332" s="3"/>
      <c r="E332" s="8"/>
      <c r="F332" s="8"/>
      <c r="G332" s="8"/>
    </row>
    <row r="333" spans="1:7" s="4" customFormat="1" ht="12.75">
      <c r="A333" s="3"/>
      <c r="E333" s="8"/>
      <c r="F333" s="8"/>
      <c r="G333" s="8"/>
    </row>
    <row r="334" spans="1:7" s="4" customFormat="1" ht="12.75">
      <c r="A334" s="3"/>
      <c r="E334" s="8"/>
      <c r="F334" s="8"/>
      <c r="G334" s="8"/>
    </row>
    <row r="335" spans="1:7" s="4" customFormat="1" ht="12.75">
      <c r="A335" s="3"/>
      <c r="E335" s="8"/>
      <c r="F335" s="8"/>
      <c r="G335" s="8"/>
    </row>
    <row r="336" spans="1:7" s="4" customFormat="1" ht="12.75">
      <c r="A336" s="3"/>
      <c r="E336" s="8"/>
      <c r="F336" s="8"/>
      <c r="G336" s="8"/>
    </row>
    <row r="337" spans="1:7" s="4" customFormat="1" ht="12.75">
      <c r="A337" s="3"/>
      <c r="E337" s="8"/>
      <c r="F337" s="8"/>
      <c r="G337" s="8"/>
    </row>
    <row r="338" spans="1:7" s="4" customFormat="1" ht="12.75">
      <c r="A338" s="3"/>
      <c r="E338" s="8"/>
      <c r="F338" s="8"/>
      <c r="G338" s="8"/>
    </row>
    <row r="339" spans="1:7" s="4" customFormat="1" ht="12.75">
      <c r="A339" s="3"/>
      <c r="E339" s="8"/>
      <c r="F339" s="8"/>
      <c r="G339" s="8"/>
    </row>
    <row r="340" spans="1:7" s="4" customFormat="1" ht="12.75">
      <c r="A340" s="3"/>
      <c r="E340" s="8"/>
      <c r="F340" s="8"/>
      <c r="G340" s="8"/>
    </row>
    <row r="341" spans="1:7" s="4" customFormat="1" ht="12.75">
      <c r="A341" s="3"/>
      <c r="E341" s="8"/>
      <c r="F341" s="8"/>
      <c r="G341" s="8"/>
    </row>
    <row r="342" spans="1:7" s="4" customFormat="1" ht="12.75">
      <c r="A342" s="3"/>
      <c r="E342" s="8"/>
      <c r="F342" s="8"/>
      <c r="G342" s="8"/>
    </row>
    <row r="343" spans="1:7" s="4" customFormat="1" ht="12.75">
      <c r="A343" s="3"/>
      <c r="E343" s="8"/>
      <c r="F343" s="8"/>
      <c r="G343" s="8"/>
    </row>
    <row r="344" spans="1:7" s="4" customFormat="1" ht="12.75">
      <c r="A344" s="3"/>
      <c r="E344" s="8"/>
      <c r="F344" s="8"/>
      <c r="G344" s="8"/>
    </row>
    <row r="345" spans="1:7" s="4" customFormat="1" ht="12.75">
      <c r="A345" s="3"/>
      <c r="E345" s="8"/>
      <c r="F345" s="8"/>
      <c r="G345" s="8"/>
    </row>
    <row r="346" spans="1:7" s="4" customFormat="1" ht="12.75">
      <c r="A346" s="3"/>
      <c r="E346" s="8"/>
      <c r="F346" s="8"/>
      <c r="G346" s="8"/>
    </row>
    <row r="347" spans="1:7" s="4" customFormat="1" ht="12.75">
      <c r="A347" s="3"/>
      <c r="E347" s="8"/>
      <c r="F347" s="8"/>
      <c r="G347" s="8"/>
    </row>
    <row r="348" spans="1:7" s="4" customFormat="1" ht="12.75">
      <c r="A348" s="3"/>
      <c r="E348" s="8"/>
      <c r="F348" s="8"/>
      <c r="G348" s="8"/>
    </row>
    <row r="349" spans="1:7" s="4" customFormat="1" ht="12.75">
      <c r="A349" s="3"/>
      <c r="E349" s="8"/>
      <c r="F349" s="8"/>
      <c r="G349" s="8"/>
    </row>
    <row r="350" spans="1:7" s="4" customFormat="1" ht="12.75">
      <c r="A350" s="3"/>
      <c r="E350" s="8"/>
      <c r="F350" s="8"/>
      <c r="G350" s="8"/>
    </row>
    <row r="351" spans="1:7" s="4" customFormat="1" ht="12.75">
      <c r="A351" s="3"/>
      <c r="E351" s="8"/>
      <c r="F351" s="8"/>
      <c r="G351" s="8"/>
    </row>
    <row r="352" spans="1:7" s="4" customFormat="1" ht="12.75">
      <c r="A352" s="3"/>
      <c r="E352" s="8"/>
      <c r="F352" s="8"/>
      <c r="G352" s="8"/>
    </row>
    <row r="353" spans="1:7" s="4" customFormat="1" ht="12.75">
      <c r="A353" s="3"/>
      <c r="E353" s="8"/>
      <c r="F353" s="8"/>
      <c r="G353" s="8"/>
    </row>
    <row r="354" spans="1:7" s="4" customFormat="1" ht="12.75">
      <c r="A354" s="3"/>
      <c r="E354" s="8"/>
      <c r="F354" s="8"/>
      <c r="G354" s="8"/>
    </row>
    <row r="355" spans="1:7" s="4" customFormat="1" ht="12.75">
      <c r="A355" s="3"/>
      <c r="E355" s="8"/>
      <c r="F355" s="8"/>
      <c r="G355" s="8"/>
    </row>
    <row r="356" spans="1:7" s="4" customFormat="1" ht="12.75">
      <c r="A356" s="3"/>
      <c r="E356" s="8"/>
      <c r="F356" s="8"/>
      <c r="G356" s="8"/>
    </row>
    <row r="357" spans="1:7" s="4" customFormat="1" ht="12.75">
      <c r="A357" s="3"/>
      <c r="E357" s="8"/>
      <c r="F357" s="8"/>
      <c r="G357" s="8"/>
    </row>
    <row r="358" spans="1:7" s="4" customFormat="1" ht="12.75">
      <c r="A358" s="3"/>
      <c r="E358" s="8"/>
      <c r="F358" s="8"/>
      <c r="G358" s="8"/>
    </row>
    <row r="359" spans="1:7" s="4" customFormat="1" ht="12.75">
      <c r="A359" s="3"/>
      <c r="E359" s="8"/>
      <c r="F359" s="8"/>
      <c r="G359" s="8"/>
    </row>
    <row r="360" spans="1:7" s="4" customFormat="1" ht="12.75">
      <c r="A360" s="3"/>
      <c r="E360" s="8"/>
      <c r="F360" s="8"/>
      <c r="G360" s="8"/>
    </row>
    <row r="361" spans="1:7" s="4" customFormat="1" ht="12.75">
      <c r="A361" s="3"/>
      <c r="E361" s="8"/>
      <c r="F361" s="8"/>
      <c r="G361" s="8"/>
    </row>
    <row r="362" spans="1:7" s="4" customFormat="1" ht="12.75">
      <c r="A362" s="3"/>
      <c r="E362" s="8"/>
      <c r="F362" s="8"/>
      <c r="G362" s="8"/>
    </row>
    <row r="363" spans="1:7" s="4" customFormat="1" ht="12.75">
      <c r="A363" s="3"/>
      <c r="E363" s="8"/>
      <c r="F363" s="8"/>
      <c r="G363" s="8"/>
    </row>
    <row r="364" spans="1:7" s="4" customFormat="1" ht="12.75">
      <c r="A364" s="3"/>
      <c r="E364" s="8"/>
      <c r="F364" s="8"/>
      <c r="G364" s="8"/>
    </row>
    <row r="365" spans="1:7" s="4" customFormat="1" ht="12.75">
      <c r="A365" s="3"/>
      <c r="E365" s="8"/>
      <c r="F365" s="8"/>
      <c r="G365" s="8"/>
    </row>
    <row r="366" spans="1:7" s="4" customFormat="1" ht="12.75">
      <c r="A366" s="3"/>
      <c r="E366" s="8"/>
      <c r="F366" s="8"/>
      <c r="G366" s="8"/>
    </row>
    <row r="367" spans="1:7" s="4" customFormat="1" ht="12.75">
      <c r="A367" s="3"/>
      <c r="E367" s="8"/>
      <c r="F367" s="8"/>
      <c r="G367" s="8"/>
    </row>
    <row r="368" spans="1:7" s="4" customFormat="1" ht="12.75">
      <c r="A368" s="3"/>
      <c r="E368" s="8"/>
      <c r="F368" s="8"/>
      <c r="G368" s="8"/>
    </row>
    <row r="369" spans="1:7" s="4" customFormat="1" ht="12.75">
      <c r="A369" s="3"/>
      <c r="E369" s="8"/>
      <c r="F369" s="8"/>
      <c r="G369" s="8"/>
    </row>
    <row r="370" spans="1:7" s="4" customFormat="1" ht="12.75">
      <c r="A370" s="3"/>
      <c r="E370" s="8"/>
      <c r="F370" s="8"/>
      <c r="G370" s="8"/>
    </row>
    <row r="371" spans="1:7" s="4" customFormat="1" ht="12.75">
      <c r="A371" s="3"/>
      <c r="E371" s="8"/>
      <c r="F371" s="8"/>
      <c r="G371" s="8"/>
    </row>
    <row r="372" spans="1:7" s="4" customFormat="1" ht="12.75">
      <c r="A372" s="3"/>
      <c r="E372" s="8"/>
      <c r="F372" s="8"/>
      <c r="G372" s="8"/>
    </row>
    <row r="373" spans="1:7" s="4" customFormat="1" ht="12.75">
      <c r="A373" s="3"/>
      <c r="E373" s="8"/>
      <c r="F373" s="8"/>
      <c r="G373" s="8"/>
    </row>
    <row r="374" spans="1:7" s="4" customFormat="1" ht="12.75">
      <c r="A374" s="3"/>
      <c r="E374" s="8"/>
      <c r="F374" s="8"/>
      <c r="G374" s="8"/>
    </row>
    <row r="375" spans="1:7" s="4" customFormat="1" ht="12.75">
      <c r="A375" s="3"/>
      <c r="E375" s="8"/>
      <c r="F375" s="8"/>
      <c r="G375" s="8"/>
    </row>
    <row r="376" spans="1:7" s="4" customFormat="1" ht="12.75">
      <c r="A376" s="3"/>
      <c r="E376" s="8"/>
      <c r="F376" s="8"/>
      <c r="G376" s="8"/>
    </row>
    <row r="377" spans="1:7" s="4" customFormat="1" ht="12.75">
      <c r="A377" s="3"/>
      <c r="E377" s="8"/>
      <c r="F377" s="8"/>
      <c r="G377" s="8"/>
    </row>
    <row r="378" spans="1:7" s="4" customFormat="1" ht="12.75">
      <c r="A378" s="3"/>
      <c r="E378" s="8"/>
      <c r="F378" s="8"/>
      <c r="G378" s="8"/>
    </row>
    <row r="379" spans="1:7" s="4" customFormat="1" ht="12.75">
      <c r="A379" s="3"/>
      <c r="E379" s="8"/>
      <c r="F379" s="8"/>
      <c r="G379" s="8"/>
    </row>
    <row r="380" spans="1:7" s="4" customFormat="1" ht="12.75">
      <c r="A380" s="3"/>
      <c r="E380" s="8"/>
      <c r="F380" s="8"/>
      <c r="G380" s="8"/>
    </row>
    <row r="381" spans="1:7" s="4" customFormat="1" ht="12.75">
      <c r="A381" s="3"/>
      <c r="E381" s="8"/>
      <c r="F381" s="8"/>
      <c r="G381" s="8"/>
    </row>
    <row r="382" spans="1:7" s="4" customFormat="1" ht="12.75">
      <c r="A382" s="3"/>
      <c r="E382" s="8"/>
      <c r="F382" s="8"/>
      <c r="G382" s="8"/>
    </row>
    <row r="383" spans="1:7" s="4" customFormat="1" ht="12.75">
      <c r="A383" s="3"/>
      <c r="E383" s="8"/>
      <c r="F383" s="8"/>
      <c r="G383" s="8"/>
    </row>
    <row r="384" spans="1:7" s="4" customFormat="1" ht="12.75">
      <c r="A384" s="3"/>
      <c r="E384" s="8"/>
      <c r="F384" s="8"/>
      <c r="G384" s="8"/>
    </row>
    <row r="385" spans="1:7" s="4" customFormat="1" ht="12.75">
      <c r="A385" s="3"/>
      <c r="E385" s="8"/>
      <c r="F385" s="8"/>
      <c r="G385" s="8"/>
    </row>
    <row r="386" spans="1:7" s="4" customFormat="1" ht="12.75">
      <c r="A386" s="3"/>
      <c r="E386" s="8"/>
      <c r="F386" s="8"/>
      <c r="G386" s="8"/>
    </row>
    <row r="387" spans="1:7" s="4" customFormat="1" ht="12.75">
      <c r="A387" s="3"/>
      <c r="E387" s="8"/>
      <c r="F387" s="8"/>
      <c r="G387" s="8"/>
    </row>
    <row r="388" spans="1:7" s="4" customFormat="1" ht="12.75">
      <c r="A388" s="3"/>
      <c r="E388" s="8"/>
      <c r="F388" s="8"/>
      <c r="G388" s="8"/>
    </row>
    <row r="389" spans="1:7" s="4" customFormat="1" ht="12.75">
      <c r="A389" s="3"/>
      <c r="E389" s="8"/>
      <c r="F389" s="8"/>
      <c r="G389" s="8"/>
    </row>
    <row r="390" spans="1:7" s="4" customFormat="1" ht="12.75">
      <c r="A390" s="3"/>
      <c r="E390" s="8"/>
      <c r="F390" s="8"/>
      <c r="G390" s="8"/>
    </row>
    <row r="391" spans="1:7" s="4" customFormat="1" ht="12.75">
      <c r="A391" s="3"/>
      <c r="E391" s="8"/>
      <c r="F391" s="8"/>
      <c r="G391" s="8"/>
    </row>
    <row r="392" spans="1:7" s="4" customFormat="1" ht="12.75">
      <c r="A392" s="3"/>
      <c r="E392" s="8"/>
      <c r="F392" s="8"/>
      <c r="G392" s="8"/>
    </row>
    <row r="393" spans="1:7" s="4" customFormat="1" ht="12.75">
      <c r="A393" s="3"/>
      <c r="E393" s="8"/>
      <c r="F393" s="8"/>
      <c r="G393" s="8"/>
    </row>
    <row r="394" spans="1:7" s="4" customFormat="1" ht="12.75">
      <c r="A394" s="3"/>
      <c r="E394" s="8"/>
      <c r="F394" s="8"/>
      <c r="G394" s="8"/>
    </row>
    <row r="395" spans="1:7" s="4" customFormat="1" ht="12.75">
      <c r="A395" s="3"/>
      <c r="E395" s="8"/>
      <c r="F395" s="8"/>
      <c r="G395" s="8"/>
    </row>
    <row r="396" spans="1:7" s="4" customFormat="1" ht="12.75">
      <c r="A396" s="3"/>
      <c r="E396" s="8"/>
      <c r="F396" s="8"/>
      <c r="G396" s="8"/>
    </row>
    <row r="397" spans="1:7" s="4" customFormat="1" ht="12.75">
      <c r="A397" s="3"/>
      <c r="E397" s="8"/>
      <c r="F397" s="8"/>
      <c r="G397" s="8"/>
    </row>
    <row r="398" spans="1:7" s="4" customFormat="1" ht="12.75">
      <c r="A398" s="3"/>
      <c r="E398" s="8"/>
      <c r="F398" s="8"/>
      <c r="G398" s="8"/>
    </row>
    <row r="399" spans="5:7" ht="12.75">
      <c r="E399" s="11"/>
      <c r="F399" s="11"/>
      <c r="G399" s="11"/>
    </row>
    <row r="400" spans="5:7" ht="12.75">
      <c r="E400" s="11"/>
      <c r="F400" s="11"/>
      <c r="G400" s="11"/>
    </row>
    <row r="401" spans="5:7" ht="12.75">
      <c r="E401" s="11"/>
      <c r="F401" s="11"/>
      <c r="G401" s="11"/>
    </row>
    <row r="402" spans="5:7" ht="12.75">
      <c r="E402" s="11"/>
      <c r="F402" s="11"/>
      <c r="G402" s="11"/>
    </row>
    <row r="403" spans="5:7" ht="12.75">
      <c r="E403" s="11"/>
      <c r="F403" s="11"/>
      <c r="G403" s="11"/>
    </row>
    <row r="404" spans="5:7" ht="12.75">
      <c r="E404" s="11"/>
      <c r="F404" s="11"/>
      <c r="G404" s="11"/>
    </row>
    <row r="405" spans="5:7" ht="12.75">
      <c r="E405" s="11"/>
      <c r="F405" s="11"/>
      <c r="G405" s="11"/>
    </row>
    <row r="406" spans="5:7" ht="12.75">
      <c r="E406" s="11"/>
      <c r="F406" s="11"/>
      <c r="G406" s="11"/>
    </row>
    <row r="407" spans="5:7" ht="12.75">
      <c r="E407" s="11"/>
      <c r="F407" s="11"/>
      <c r="G407" s="11"/>
    </row>
    <row r="408" spans="5:7" ht="12.75">
      <c r="E408" s="11"/>
      <c r="F408" s="11"/>
      <c r="G408" s="11"/>
    </row>
    <row r="409" spans="5:7" ht="12.75">
      <c r="E409" s="11"/>
      <c r="F409" s="11"/>
      <c r="G409" s="11"/>
    </row>
    <row r="410" spans="5:7" ht="12.75">
      <c r="E410" s="11"/>
      <c r="F410" s="11"/>
      <c r="G410" s="11"/>
    </row>
    <row r="411" spans="5:7" ht="12.75">
      <c r="E411" s="11"/>
      <c r="F411" s="11"/>
      <c r="G411" s="11"/>
    </row>
    <row r="412" spans="5:7" ht="12.75">
      <c r="E412" s="11"/>
      <c r="F412" s="11"/>
      <c r="G412" s="11"/>
    </row>
    <row r="413" spans="5:7" ht="12.75">
      <c r="E413" s="11"/>
      <c r="F413" s="11"/>
      <c r="G413" s="11"/>
    </row>
    <row r="414" spans="5:7" ht="12.75">
      <c r="E414" s="11"/>
      <c r="F414" s="11"/>
      <c r="G414" s="11"/>
    </row>
    <row r="415" spans="5:7" ht="12.75">
      <c r="E415" s="11"/>
      <c r="F415" s="11"/>
      <c r="G415" s="11"/>
    </row>
    <row r="416" spans="5:7" ht="12.75">
      <c r="E416" s="11"/>
      <c r="F416" s="11"/>
      <c r="G416" s="11"/>
    </row>
    <row r="417" spans="5:7" ht="12.75">
      <c r="E417" s="11"/>
      <c r="F417" s="11"/>
      <c r="G417" s="11"/>
    </row>
    <row r="418" spans="5:7" ht="12.75">
      <c r="E418" s="11"/>
      <c r="F418" s="11"/>
      <c r="G418" s="11"/>
    </row>
    <row r="419" spans="5:7" ht="12.75">
      <c r="E419" s="11"/>
      <c r="F419" s="11"/>
      <c r="G419" s="11"/>
    </row>
    <row r="420" spans="5:7" ht="12.75">
      <c r="E420" s="11"/>
      <c r="F420" s="11"/>
      <c r="G420" s="11"/>
    </row>
    <row r="421" spans="5:7" ht="12.75">
      <c r="E421" s="11"/>
      <c r="F421" s="11"/>
      <c r="G421" s="11"/>
    </row>
    <row r="422" spans="5:7" ht="12.75">
      <c r="E422" s="11"/>
      <c r="F422" s="11"/>
      <c r="G422" s="11"/>
    </row>
    <row r="423" spans="5:7" ht="12.75">
      <c r="E423" s="11"/>
      <c r="F423" s="11"/>
      <c r="G423" s="11"/>
    </row>
    <row r="424" spans="5:7" ht="12.75">
      <c r="E424" s="11"/>
      <c r="F424" s="11"/>
      <c r="G424" s="11"/>
    </row>
    <row r="425" spans="5:7" ht="12.75">
      <c r="E425" s="11"/>
      <c r="F425" s="11"/>
      <c r="G425" s="11"/>
    </row>
    <row r="426" spans="5:7" ht="12.75">
      <c r="E426" s="11"/>
      <c r="F426" s="11"/>
      <c r="G426" s="11"/>
    </row>
    <row r="427" spans="5:7" ht="12.75">
      <c r="E427" s="11"/>
      <c r="F427" s="11"/>
      <c r="G427" s="11"/>
    </row>
    <row r="428" spans="5:7" ht="12.75">
      <c r="E428" s="11"/>
      <c r="F428" s="11"/>
      <c r="G428" s="11"/>
    </row>
    <row r="429" spans="5:7" ht="12.75">
      <c r="E429" s="11"/>
      <c r="F429" s="11"/>
      <c r="G429" s="11"/>
    </row>
    <row r="430" spans="5:7" ht="12.75">
      <c r="E430" s="11"/>
      <c r="F430" s="11"/>
      <c r="G430" s="11"/>
    </row>
    <row r="431" spans="5:7" ht="12.75">
      <c r="E431" s="11"/>
      <c r="F431" s="11"/>
      <c r="G431" s="11"/>
    </row>
    <row r="432" spans="5:7" ht="12.75">
      <c r="E432" s="11"/>
      <c r="F432" s="11"/>
      <c r="G432" s="11"/>
    </row>
    <row r="433" spans="5:7" ht="12.75">
      <c r="E433" s="11"/>
      <c r="F433" s="11"/>
      <c r="G433" s="11"/>
    </row>
    <row r="434" spans="5:7" ht="12.75">
      <c r="E434" s="11"/>
      <c r="F434" s="11"/>
      <c r="G434" s="11"/>
    </row>
    <row r="435" spans="5:7" ht="12.75">
      <c r="E435" s="11"/>
      <c r="F435" s="11"/>
      <c r="G435" s="11"/>
    </row>
    <row r="436" spans="5:7" ht="12.75">
      <c r="E436" s="11"/>
      <c r="F436" s="11"/>
      <c r="G436" s="11"/>
    </row>
    <row r="437" spans="5:7" ht="12.75">
      <c r="E437" s="11"/>
      <c r="F437" s="11"/>
      <c r="G437" s="11"/>
    </row>
    <row r="438" spans="5:7" ht="12.75">
      <c r="E438" s="11"/>
      <c r="F438" s="11"/>
      <c r="G438" s="11"/>
    </row>
    <row r="439" spans="5:7" ht="12.75">
      <c r="E439" s="11"/>
      <c r="F439" s="11"/>
      <c r="G439" s="11"/>
    </row>
    <row r="440" spans="5:7" ht="12.75">
      <c r="E440" s="11"/>
      <c r="F440" s="11"/>
      <c r="G440" s="11"/>
    </row>
    <row r="441" spans="5:7" ht="12.75">
      <c r="E441" s="11"/>
      <c r="F441" s="11"/>
      <c r="G441" s="11"/>
    </row>
    <row r="442" spans="5:7" ht="12.75">
      <c r="E442" s="11"/>
      <c r="F442" s="11"/>
      <c r="G442" s="11"/>
    </row>
    <row r="443" spans="5:7" ht="12.75">
      <c r="E443" s="11"/>
      <c r="F443" s="11"/>
      <c r="G443" s="11"/>
    </row>
    <row r="444" spans="5:7" ht="12.75">
      <c r="E444" s="11"/>
      <c r="F444" s="11"/>
      <c r="G444" s="11"/>
    </row>
    <row r="445" spans="5:7" ht="12.75">
      <c r="E445" s="11"/>
      <c r="F445" s="11"/>
      <c r="G445" s="11"/>
    </row>
    <row r="446" spans="5:7" ht="12.75">
      <c r="E446" s="11"/>
      <c r="F446" s="11"/>
      <c r="G446" s="11"/>
    </row>
    <row r="447" spans="5:7" ht="12.75">
      <c r="E447" s="11"/>
      <c r="F447" s="11"/>
      <c r="G447" s="11"/>
    </row>
    <row r="448" spans="5:7" ht="12.75">
      <c r="E448" s="11"/>
      <c r="F448" s="11"/>
      <c r="G448" s="11"/>
    </row>
    <row r="449" spans="5:7" ht="12.75">
      <c r="E449" s="11"/>
      <c r="F449" s="11"/>
      <c r="G449" s="11"/>
    </row>
    <row r="450" spans="5:7" ht="12.75">
      <c r="E450" s="11"/>
      <c r="F450" s="11"/>
      <c r="G450" s="11"/>
    </row>
    <row r="451" spans="5:7" ht="12.75">
      <c r="E451" s="11"/>
      <c r="F451" s="11"/>
      <c r="G451" s="11"/>
    </row>
    <row r="452" spans="5:7" ht="12.75">
      <c r="E452" s="11"/>
      <c r="F452" s="11"/>
      <c r="G452" s="11"/>
    </row>
    <row r="453" spans="5:7" ht="12.75">
      <c r="E453" s="11"/>
      <c r="F453" s="11"/>
      <c r="G453" s="11"/>
    </row>
    <row r="454" spans="6:7" ht="12.75">
      <c r="F454" s="11"/>
      <c r="G454" s="11"/>
    </row>
    <row r="455" ht="12.75">
      <c r="G455" s="11"/>
    </row>
    <row r="456" ht="12.75">
      <c r="G456" s="11"/>
    </row>
    <row r="457" ht="12.75">
      <c r="G457" s="11"/>
    </row>
    <row r="458" ht="12.75">
      <c r="G458" s="11"/>
    </row>
    <row r="459" ht="12.75">
      <c r="G459" s="11"/>
    </row>
    <row r="460" ht="12.75">
      <c r="G460" s="11"/>
    </row>
    <row r="461" ht="12.75">
      <c r="G461" s="11"/>
    </row>
    <row r="462" ht="12.75">
      <c r="G462" s="11"/>
    </row>
    <row r="463" ht="12.75">
      <c r="G463" s="11"/>
    </row>
    <row r="464" ht="12.75">
      <c r="G464" s="11"/>
    </row>
    <row r="465" ht="12.75">
      <c r="G465" s="11"/>
    </row>
    <row r="466" ht="12.75">
      <c r="G466" s="11"/>
    </row>
    <row r="467" ht="12.75">
      <c r="G467" s="11"/>
    </row>
    <row r="468" ht="12.75">
      <c r="G468" s="11"/>
    </row>
    <row r="469" ht="12.75">
      <c r="G469" s="11"/>
    </row>
    <row r="470" ht="12.75">
      <c r="G470" s="11"/>
    </row>
    <row r="471" ht="12.75">
      <c r="G471" s="11"/>
    </row>
    <row r="472" ht="12.75">
      <c r="G472" s="11"/>
    </row>
    <row r="473" ht="12.75">
      <c r="G473" s="11"/>
    </row>
    <row r="474" ht="12.75">
      <c r="G474" s="11"/>
    </row>
    <row r="475" ht="12.75">
      <c r="G475" s="11"/>
    </row>
    <row r="476" ht="12.75">
      <c r="G476" s="11"/>
    </row>
    <row r="477" ht="12.75">
      <c r="G477" s="11"/>
    </row>
    <row r="478" ht="12.75">
      <c r="G478" s="11"/>
    </row>
    <row r="479" ht="12.75">
      <c r="G479" s="11"/>
    </row>
    <row r="480" ht="12.75">
      <c r="G480" s="11"/>
    </row>
    <row r="481" ht="12.75">
      <c r="G481" s="11"/>
    </row>
    <row r="482" ht="12.75">
      <c r="G482" s="11"/>
    </row>
    <row r="483" ht="12.75">
      <c r="G483" s="11"/>
    </row>
    <row r="484" ht="12.75">
      <c r="G484" s="11"/>
    </row>
    <row r="485" ht="12.75">
      <c r="G485" s="11"/>
    </row>
    <row r="486" ht="12.75">
      <c r="G486" s="11"/>
    </row>
    <row r="487" ht="12.75">
      <c r="G487" s="11"/>
    </row>
    <row r="488" ht="12.75">
      <c r="G488" s="11"/>
    </row>
    <row r="489" ht="12.75">
      <c r="G489" s="11"/>
    </row>
    <row r="490" ht="12.75">
      <c r="G490" s="11"/>
    </row>
    <row r="491" ht="12.75">
      <c r="G491" s="11"/>
    </row>
    <row r="492" ht="12.75">
      <c r="G492" s="11"/>
    </row>
    <row r="493" ht="12.75">
      <c r="G493" s="11"/>
    </row>
    <row r="494" ht="12.75">
      <c r="G494" s="11"/>
    </row>
    <row r="495" ht="12.75">
      <c r="G495" s="11"/>
    </row>
    <row r="496" ht="12.75">
      <c r="G496" s="11"/>
    </row>
    <row r="497" ht="12.75">
      <c r="G497" s="11"/>
    </row>
    <row r="498" ht="12.75">
      <c r="G498" s="11"/>
    </row>
    <row r="499" ht="12.75">
      <c r="G499" s="11"/>
    </row>
    <row r="500" ht="12.75">
      <c r="G500" s="11"/>
    </row>
  </sheetData>
  <printOptions/>
  <pageMargins left="1.16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MZBK</dc:creator>
  <cp:keywords/>
  <dc:description/>
  <cp:lastModifiedBy>H</cp:lastModifiedBy>
  <cp:lastPrinted>2004-02-04T09:22:58Z</cp:lastPrinted>
  <dcterms:created xsi:type="dcterms:W3CDTF">1999-09-20T05:50:24Z</dcterms:created>
  <dcterms:modified xsi:type="dcterms:W3CDTF">2004-02-04T08:54:52Z</dcterms:modified>
  <cp:category/>
  <cp:version/>
  <cp:contentType/>
  <cp:contentStatus/>
</cp:coreProperties>
</file>