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wersja robocza" sheetId="1" r:id="rId1"/>
  </sheets>
  <definedNames>
    <definedName name="_xlnm.Print_Titles" localSheetId="0">'wersja robocza'!$4:$7</definedName>
  </definedNames>
  <calcPr fullCalcOnLoad="1"/>
</workbook>
</file>

<file path=xl/sharedStrings.xml><?xml version="1.0" encoding="utf-8"?>
<sst xmlns="http://schemas.openxmlformats.org/spreadsheetml/2006/main" count="153" uniqueCount="78">
  <si>
    <t>WIELOLETNI PROGRAM ZADAŃ INWESTYCYJNYCH</t>
  </si>
  <si>
    <t>Rok</t>
  </si>
  <si>
    <t>Koszty i źródła finansowania</t>
  </si>
  <si>
    <t>Lp.</t>
  </si>
  <si>
    <t>Dział</t>
  </si>
  <si>
    <t>Rozdz.</t>
  </si>
  <si>
    <t>Nazwa inwestycji</t>
  </si>
  <si>
    <t>rozpoczęcia</t>
  </si>
  <si>
    <t>(ceny bieżące)</t>
  </si>
  <si>
    <t>Wyszczególnienie</t>
  </si>
  <si>
    <t>Koszty</t>
  </si>
  <si>
    <t>Ogółem</t>
  </si>
  <si>
    <t>zakończenia</t>
  </si>
  <si>
    <t>całkowite</t>
  </si>
  <si>
    <t>Wartość inwestycji</t>
  </si>
  <si>
    <t>Źródła finansowania :</t>
  </si>
  <si>
    <t>a/ budżet</t>
  </si>
  <si>
    <t>b/ inne źródła</t>
  </si>
  <si>
    <t>2004 r.</t>
  </si>
  <si>
    <t>i lata następne</t>
  </si>
  <si>
    <t>M.Kłodnickie-Lenartowice</t>
  </si>
  <si>
    <t>Nakłady do poniesienia po 2003 r.</t>
  </si>
  <si>
    <t>(ceny z 2003 r.)</t>
  </si>
  <si>
    <t>2005 r.</t>
  </si>
  <si>
    <t xml:space="preserve">2006 r. </t>
  </si>
  <si>
    <t>Kanalizacja saniatarna os. Sławięcice</t>
  </si>
  <si>
    <t>Kanalizacja sanitarna os. Kłodnica</t>
  </si>
  <si>
    <t>Nadbudowa budynku Urzędu Miasta przy ul. Piramowicza 32</t>
  </si>
  <si>
    <t>przy ul. Piramowicza 32</t>
  </si>
  <si>
    <t>400</t>
  </si>
  <si>
    <t>40004</t>
  </si>
  <si>
    <t>Gazyfikacja os. Żabieniec</t>
  </si>
  <si>
    <t>Budynek socjalny os. Blachownia</t>
  </si>
  <si>
    <t>Kanalizacja sanitarna os.Cisowa-</t>
  </si>
  <si>
    <t>Modernizacja stadionu przy ulicy</t>
  </si>
  <si>
    <t>Modernizacja ul. Synów Pułku</t>
  </si>
  <si>
    <t>600</t>
  </si>
  <si>
    <t>60016</t>
  </si>
  <si>
    <t>2003</t>
  </si>
  <si>
    <t>2005</t>
  </si>
  <si>
    <t>Budowa ulic na osiedlu Kuźniczka III</t>
  </si>
  <si>
    <t>2004</t>
  </si>
  <si>
    <t>900</t>
  </si>
  <si>
    <t>w zł</t>
  </si>
  <si>
    <t>Opracowanie dokumentacji technicznej</t>
  </si>
  <si>
    <t>i budowa hali widowiskowo-sportowej</t>
  </si>
  <si>
    <t>przy ul. Mostowej</t>
  </si>
  <si>
    <t xml:space="preserve">w Kędzierzynie-Koźlu </t>
  </si>
  <si>
    <t>710</t>
  </si>
  <si>
    <t>Modernizacja targowiska przy ul. Jana</t>
  </si>
  <si>
    <t>Pawła II</t>
  </si>
  <si>
    <t>90002</t>
  </si>
  <si>
    <t>Składowisku Odpadów</t>
  </si>
  <si>
    <t xml:space="preserve">Druga kwatera na Miejskim </t>
  </si>
  <si>
    <t xml:space="preserve">Grunwaldzkiej - kontynuacja w tym </t>
  </si>
  <si>
    <t xml:space="preserve">podłączenie stadionu do kanalizacji </t>
  </si>
  <si>
    <t>sanitarnej</t>
  </si>
  <si>
    <t>Modernizacja ul. Grabskiego</t>
  </si>
  <si>
    <t>URZĄD  MIASTA</t>
  </si>
  <si>
    <t>Wydział Inwestycji i Remontów</t>
  </si>
  <si>
    <t>926</t>
  </si>
  <si>
    <t>92601</t>
  </si>
  <si>
    <t>Modernizacja Krytej Pływalni</t>
  </si>
  <si>
    <t>9</t>
  </si>
  <si>
    <t>10</t>
  </si>
  <si>
    <t>11</t>
  </si>
  <si>
    <t>12</t>
  </si>
  <si>
    <t>Inne źródła: Gminny Fundusz Ochrony Środowiska i Gospodarki Wodnej</t>
  </si>
  <si>
    <t>Kanalizacja sanitarna os. Koźle</t>
  </si>
  <si>
    <t>15</t>
  </si>
  <si>
    <t>16</t>
  </si>
  <si>
    <t>14</t>
  </si>
  <si>
    <t>90001</t>
  </si>
  <si>
    <t xml:space="preserve">Kanalizacja sanitarna w ul. Kanałowej, </t>
  </si>
  <si>
    <t>Zamkniętej i Pólnocnej</t>
  </si>
  <si>
    <t>71095</t>
  </si>
  <si>
    <t>Kędzierzyn-Koźle, styczeń 2004</t>
  </si>
  <si>
    <t xml:space="preserve">Załącznik nr 10  do uchwały Rady Miasta Nr XVIII/206/2004 z dnia 29 stycznia 2004 roku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</si>
</sst>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9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  <font>
      <u val="single"/>
      <sz val="10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b/>
      <sz val="11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2" borderId="0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1" xfId="0" applyNumberFormat="1" applyFont="1" applyBorder="1" applyAlignment="1" quotePrefix="1">
      <alignment/>
    </xf>
    <xf numFmtId="0" fontId="5" fillId="0" borderId="3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9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2" fontId="1" fillId="0" borderId="9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7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2" fontId="1" fillId="2" borderId="3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8" xfId="0" applyNumberFormat="1" applyFont="1" applyBorder="1" applyAlignment="1" quotePrefix="1">
      <alignment/>
    </xf>
    <xf numFmtId="0" fontId="1" fillId="0" borderId="8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2" fontId="3" fillId="2" borderId="3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3" fontId="1" fillId="0" borderId="1" xfId="0" applyNumberFormat="1" applyFont="1" applyBorder="1" applyAlignment="1" quotePrefix="1">
      <alignment horizontal="right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3"/>
  <sheetViews>
    <sheetView tabSelected="1" zoomScale="75" zoomScaleNormal="75" workbookViewId="0" topLeftCell="C1">
      <selection activeCell="E11" sqref="E11"/>
    </sheetView>
  </sheetViews>
  <sheetFormatPr defaultColWidth="9.00390625" defaultRowHeight="12.75"/>
  <cols>
    <col min="1" max="1" width="4.375" style="0" customWidth="1"/>
    <col min="2" max="2" width="8.375" style="0" bestFit="1" customWidth="1"/>
    <col min="3" max="3" width="9.375" style="0" bestFit="1" customWidth="1"/>
    <col min="4" max="4" width="31.25390625" style="0" customWidth="1"/>
    <col min="5" max="5" width="11.125" style="0" bestFit="1" customWidth="1"/>
    <col min="6" max="6" width="18.00390625" style="0" bestFit="1" customWidth="1"/>
    <col min="7" max="7" width="11.00390625" style="0" bestFit="1" customWidth="1"/>
    <col min="8" max="8" width="12.125" style="0" customWidth="1"/>
    <col min="9" max="9" width="10.75390625" style="0" bestFit="1" customWidth="1"/>
    <col min="10" max="10" width="3.25390625" style="0" customWidth="1"/>
    <col min="11" max="11" width="12.25390625" style="0" customWidth="1"/>
    <col min="12" max="12" width="12.75390625" style="0" customWidth="1"/>
  </cols>
  <sheetData>
    <row r="1" spans="1:12" s="64" customFormat="1" ht="12.75">
      <c r="A1" s="1"/>
      <c r="B1" s="1"/>
      <c r="C1" s="1"/>
      <c r="D1" s="1"/>
      <c r="E1" s="1"/>
      <c r="F1" s="1"/>
      <c r="G1" s="74" t="s">
        <v>77</v>
      </c>
      <c r="H1" s="75"/>
      <c r="I1" s="75"/>
      <c r="J1" s="75"/>
      <c r="K1" s="75"/>
      <c r="L1" s="75"/>
    </row>
    <row r="2" spans="1:12" s="64" customFormat="1" ht="18.7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64" customFormat="1" ht="12.75">
      <c r="A3"/>
      <c r="B3"/>
      <c r="C3"/>
      <c r="D3"/>
      <c r="E3"/>
      <c r="F3"/>
      <c r="G3"/>
      <c r="H3"/>
      <c r="I3"/>
      <c r="J3"/>
      <c r="K3"/>
      <c r="L3" s="65" t="s">
        <v>43</v>
      </c>
    </row>
    <row r="4" spans="1:12" s="64" customFormat="1" ht="12.75">
      <c r="A4" s="3"/>
      <c r="B4" s="3"/>
      <c r="C4" s="3"/>
      <c r="D4" s="3"/>
      <c r="E4" s="4" t="s">
        <v>1</v>
      </c>
      <c r="F4" s="72" t="s">
        <v>2</v>
      </c>
      <c r="G4" s="73"/>
      <c r="H4" s="77" t="s">
        <v>21</v>
      </c>
      <c r="I4" s="78"/>
      <c r="J4" s="78"/>
      <c r="K4" s="78"/>
      <c r="L4" s="79"/>
    </row>
    <row r="5" spans="1:12" s="64" customFormat="1" ht="12.75">
      <c r="A5" s="5" t="s">
        <v>3</v>
      </c>
      <c r="B5" s="6" t="s">
        <v>4</v>
      </c>
      <c r="C5" s="6" t="s">
        <v>5</v>
      </c>
      <c r="D5" s="6" t="s">
        <v>6</v>
      </c>
      <c r="E5" s="7" t="s">
        <v>7</v>
      </c>
      <c r="F5" s="69" t="s">
        <v>8</v>
      </c>
      <c r="G5" s="70"/>
      <c r="H5" s="69" t="s">
        <v>22</v>
      </c>
      <c r="I5" s="71"/>
      <c r="J5" s="71"/>
      <c r="K5" s="71"/>
      <c r="L5" s="70"/>
    </row>
    <row r="6" spans="1:12" s="64" customFormat="1" ht="12.75">
      <c r="A6" s="5"/>
      <c r="B6" s="6"/>
      <c r="C6" s="6"/>
      <c r="D6" s="6"/>
      <c r="E6" s="6" t="s">
        <v>1</v>
      </c>
      <c r="F6" s="4" t="s">
        <v>9</v>
      </c>
      <c r="G6" s="4" t="s">
        <v>10</v>
      </c>
      <c r="H6" s="4" t="s">
        <v>11</v>
      </c>
      <c r="I6" s="72" t="s">
        <v>18</v>
      </c>
      <c r="J6" s="73"/>
      <c r="K6" s="4" t="s">
        <v>23</v>
      </c>
      <c r="L6" s="8" t="s">
        <v>24</v>
      </c>
    </row>
    <row r="7" spans="1:12" s="64" customFormat="1" ht="12.75">
      <c r="A7" s="5"/>
      <c r="B7" s="5"/>
      <c r="C7" s="5"/>
      <c r="D7" s="5"/>
      <c r="E7" s="6" t="s">
        <v>12</v>
      </c>
      <c r="F7" s="5"/>
      <c r="G7" s="6" t="s">
        <v>13</v>
      </c>
      <c r="H7" s="6"/>
      <c r="I7" s="9"/>
      <c r="J7" s="9"/>
      <c r="K7" s="6"/>
      <c r="L7" s="66" t="s">
        <v>19</v>
      </c>
    </row>
    <row r="8" s="82" customFormat="1" ht="14.25">
      <c r="A8" s="81" t="s">
        <v>58</v>
      </c>
    </row>
    <row r="9" s="82" customFormat="1" ht="14.25">
      <c r="A9" s="81" t="s">
        <v>59</v>
      </c>
    </row>
    <row r="10" spans="1:12" s="64" customFormat="1" ht="12.75" customHeight="1">
      <c r="A10" s="17">
        <v>1</v>
      </c>
      <c r="B10" s="17">
        <v>900</v>
      </c>
      <c r="C10" s="17">
        <v>90001</v>
      </c>
      <c r="D10" s="1" t="s">
        <v>33</v>
      </c>
      <c r="E10" s="67"/>
      <c r="F10" s="23" t="s">
        <v>14</v>
      </c>
      <c r="G10" s="24">
        <v>15511370</v>
      </c>
      <c r="H10" s="25">
        <f>SUM(I10:L10)</f>
        <v>7720000</v>
      </c>
      <c r="I10" s="25">
        <f>SUM(I12:I13)</f>
        <v>50000</v>
      </c>
      <c r="J10" s="26"/>
      <c r="K10" s="27">
        <f>SUM(K12:K13)</f>
        <v>4560000</v>
      </c>
      <c r="L10" s="24">
        <f>SUM(L12:L13)</f>
        <v>3110000</v>
      </c>
    </row>
    <row r="11" spans="1:12" s="64" customFormat="1" ht="12.75" customHeight="1">
      <c r="A11" s="17"/>
      <c r="B11" s="17"/>
      <c r="C11" s="17"/>
      <c r="D11" s="1" t="s">
        <v>20</v>
      </c>
      <c r="E11" s="34">
        <v>1998</v>
      </c>
      <c r="F11" s="18" t="s">
        <v>15</v>
      </c>
      <c r="G11" s="19"/>
      <c r="H11" s="20"/>
      <c r="I11" s="20"/>
      <c r="J11" s="21"/>
      <c r="K11" s="22"/>
      <c r="L11" s="19"/>
    </row>
    <row r="12" spans="1:12" s="64" customFormat="1" ht="12.75" customHeight="1">
      <c r="A12" s="17"/>
      <c r="B12" s="17"/>
      <c r="C12" s="17"/>
      <c r="D12" s="23"/>
      <c r="E12" s="17">
        <v>2006</v>
      </c>
      <c r="F12" s="23" t="s">
        <v>16</v>
      </c>
      <c r="G12" s="24"/>
      <c r="H12" s="25"/>
      <c r="I12" s="25">
        <v>0</v>
      </c>
      <c r="J12" s="26"/>
      <c r="K12" s="27">
        <v>4560000</v>
      </c>
      <c r="L12" s="24">
        <v>3110000</v>
      </c>
    </row>
    <row r="13" spans="1:12" s="64" customFormat="1" ht="12.75" customHeight="1">
      <c r="A13" s="28"/>
      <c r="B13" s="28"/>
      <c r="C13" s="28"/>
      <c r="D13" s="2"/>
      <c r="E13" s="28"/>
      <c r="F13" s="2" t="s">
        <v>17</v>
      </c>
      <c r="G13" s="29"/>
      <c r="H13" s="30"/>
      <c r="I13" s="30">
        <v>50000</v>
      </c>
      <c r="J13" s="31"/>
      <c r="K13" s="32">
        <v>0</v>
      </c>
      <c r="L13" s="29">
        <v>0</v>
      </c>
    </row>
    <row r="14" spans="1:12" s="64" customFormat="1" ht="12.75" customHeight="1">
      <c r="A14" s="17">
        <v>2</v>
      </c>
      <c r="B14" s="10">
        <v>900</v>
      </c>
      <c r="C14" s="10">
        <v>90001</v>
      </c>
      <c r="D14" s="1" t="s">
        <v>25</v>
      </c>
      <c r="E14" s="11">
        <v>1997</v>
      </c>
      <c r="F14" s="12" t="s">
        <v>14</v>
      </c>
      <c r="G14" s="13">
        <v>12802926</v>
      </c>
      <c r="H14" s="25">
        <f>SUM(I14:L14)</f>
        <v>3550000</v>
      </c>
      <c r="I14" s="14">
        <f>SUM(I16:I17)</f>
        <v>50000</v>
      </c>
      <c r="J14" s="15"/>
      <c r="K14" s="27">
        <f>SUM(K16:K17)</f>
        <v>3500000</v>
      </c>
      <c r="L14" s="13">
        <f>SUM(L16:L17)</f>
        <v>0</v>
      </c>
    </row>
    <row r="15" spans="1:12" s="64" customFormat="1" ht="12.75" customHeight="1">
      <c r="A15" s="17"/>
      <c r="B15" s="17"/>
      <c r="C15" s="17"/>
      <c r="D15" s="1"/>
      <c r="E15" s="17">
        <v>2005</v>
      </c>
      <c r="F15" s="18" t="s">
        <v>15</v>
      </c>
      <c r="G15" s="19"/>
      <c r="H15" s="20"/>
      <c r="I15" s="20"/>
      <c r="J15" s="21"/>
      <c r="K15" s="22"/>
      <c r="L15" s="19"/>
    </row>
    <row r="16" spans="1:12" s="64" customFormat="1" ht="12.75" customHeight="1">
      <c r="A16" s="17"/>
      <c r="B16" s="17"/>
      <c r="C16" s="17"/>
      <c r="D16" s="1"/>
      <c r="E16" s="17"/>
      <c r="F16" s="23" t="s">
        <v>16</v>
      </c>
      <c r="G16" s="24"/>
      <c r="H16" s="24"/>
      <c r="I16" s="27">
        <v>0</v>
      </c>
      <c r="J16" s="26"/>
      <c r="K16" s="27">
        <v>3500000</v>
      </c>
      <c r="L16" s="24">
        <v>0</v>
      </c>
    </row>
    <row r="17" spans="1:12" s="64" customFormat="1" ht="12.75" customHeight="1">
      <c r="A17" s="28"/>
      <c r="B17" s="28"/>
      <c r="C17" s="28"/>
      <c r="D17" s="2"/>
      <c r="E17" s="28"/>
      <c r="F17" s="2" t="s">
        <v>17</v>
      </c>
      <c r="G17" s="29"/>
      <c r="H17" s="30"/>
      <c r="I17" s="30">
        <v>50000</v>
      </c>
      <c r="J17" s="33"/>
      <c r="K17" s="32">
        <v>0</v>
      </c>
      <c r="L17" s="29">
        <v>0</v>
      </c>
    </row>
    <row r="18" spans="1:12" s="64" customFormat="1" ht="12.75" customHeight="1">
      <c r="A18" s="17">
        <v>3</v>
      </c>
      <c r="B18" s="10">
        <v>900</v>
      </c>
      <c r="C18" s="10">
        <v>90001</v>
      </c>
      <c r="D18" s="12" t="s">
        <v>68</v>
      </c>
      <c r="E18" s="11">
        <v>2002</v>
      </c>
      <c r="F18" s="12" t="s">
        <v>14</v>
      </c>
      <c r="G18" s="13">
        <v>20213056</v>
      </c>
      <c r="H18" s="14">
        <v>18697800</v>
      </c>
      <c r="I18" s="14">
        <f>SUM(I20:I21)</f>
        <v>537800</v>
      </c>
      <c r="J18" s="15"/>
      <c r="K18" s="16">
        <f>SUM(K20:K21)</f>
        <v>18160000</v>
      </c>
      <c r="L18" s="13">
        <f>SUM(L20:L21)</f>
        <v>0</v>
      </c>
    </row>
    <row r="19" spans="1:12" s="64" customFormat="1" ht="12.75" customHeight="1">
      <c r="A19" s="17"/>
      <c r="B19" s="17"/>
      <c r="C19" s="17"/>
      <c r="D19" s="23"/>
      <c r="E19" s="17">
        <v>2005</v>
      </c>
      <c r="F19" s="18" t="s">
        <v>15</v>
      </c>
      <c r="G19" s="19"/>
      <c r="H19" s="20"/>
      <c r="I19" s="20"/>
      <c r="J19" s="21"/>
      <c r="K19" s="22"/>
      <c r="L19" s="19"/>
    </row>
    <row r="20" spans="1:12" s="64" customFormat="1" ht="12.75" customHeight="1">
      <c r="A20" s="17"/>
      <c r="B20" s="17"/>
      <c r="C20" s="17"/>
      <c r="D20" s="23"/>
      <c r="E20" s="17"/>
      <c r="F20" s="23" t="s">
        <v>16</v>
      </c>
      <c r="G20" s="24"/>
      <c r="H20" s="24"/>
      <c r="I20" s="27">
        <v>487800</v>
      </c>
      <c r="J20" s="26"/>
      <c r="K20" s="25">
        <v>18160000</v>
      </c>
      <c r="L20" s="24">
        <v>0</v>
      </c>
    </row>
    <row r="21" spans="1:12" s="64" customFormat="1" ht="12.75" customHeight="1">
      <c r="A21" s="28"/>
      <c r="B21" s="28"/>
      <c r="C21" s="28"/>
      <c r="D21" s="2"/>
      <c r="E21" s="28"/>
      <c r="F21" s="2" t="s">
        <v>17</v>
      </c>
      <c r="G21" s="29"/>
      <c r="H21" s="30"/>
      <c r="I21" s="30">
        <v>50000</v>
      </c>
      <c r="J21" s="33"/>
      <c r="K21" s="32">
        <v>0</v>
      </c>
      <c r="L21" s="29">
        <v>0</v>
      </c>
    </row>
    <row r="22" spans="1:12" s="64" customFormat="1" ht="12.75" customHeight="1">
      <c r="A22" s="10">
        <v>4</v>
      </c>
      <c r="B22" s="52">
        <v>900</v>
      </c>
      <c r="C22" s="17">
        <v>90001</v>
      </c>
      <c r="D22" s="23" t="s">
        <v>26</v>
      </c>
      <c r="E22" s="34">
        <v>2004</v>
      </c>
      <c r="F22" s="12" t="s">
        <v>14</v>
      </c>
      <c r="G22" s="24">
        <v>31810000</v>
      </c>
      <c r="H22" s="25">
        <f>SUM(G22)</f>
        <v>31810000</v>
      </c>
      <c r="I22" s="25">
        <f>SUM(I24:I25)</f>
        <v>50000</v>
      </c>
      <c r="J22" s="51"/>
      <c r="K22" s="27">
        <f>SUM(K24:K25)</f>
        <v>12000000</v>
      </c>
      <c r="L22" s="24">
        <f>SUM(L24:L25)</f>
        <v>19760000</v>
      </c>
    </row>
    <row r="23" spans="1:12" s="64" customFormat="1" ht="12.75" customHeight="1">
      <c r="A23" s="17"/>
      <c r="B23" s="52"/>
      <c r="C23" s="17"/>
      <c r="D23" s="23"/>
      <c r="E23" s="17">
        <v>2007</v>
      </c>
      <c r="F23" s="18" t="s">
        <v>15</v>
      </c>
      <c r="G23" s="19"/>
      <c r="H23" s="20"/>
      <c r="I23" s="20"/>
      <c r="J23" s="21"/>
      <c r="K23" s="22"/>
      <c r="L23" s="19"/>
    </row>
    <row r="24" spans="1:12" s="64" customFormat="1" ht="12.75" customHeight="1">
      <c r="A24" s="17"/>
      <c r="B24" s="52"/>
      <c r="C24" s="17"/>
      <c r="D24" s="23"/>
      <c r="E24" s="17"/>
      <c r="F24" s="23" t="s">
        <v>16</v>
      </c>
      <c r="G24" s="24"/>
      <c r="H24" s="25"/>
      <c r="I24" s="25">
        <v>0</v>
      </c>
      <c r="J24" s="51"/>
      <c r="K24" s="27">
        <v>12000000</v>
      </c>
      <c r="L24" s="24">
        <v>19760000</v>
      </c>
    </row>
    <row r="25" spans="1:12" s="64" customFormat="1" ht="12.75" customHeight="1">
      <c r="A25" s="28"/>
      <c r="B25" s="52"/>
      <c r="C25" s="17"/>
      <c r="D25" s="23"/>
      <c r="E25" s="17"/>
      <c r="F25" s="2" t="s">
        <v>17</v>
      </c>
      <c r="G25" s="24"/>
      <c r="H25" s="25"/>
      <c r="I25" s="25">
        <v>50000</v>
      </c>
      <c r="J25" s="51"/>
      <c r="K25" s="27">
        <v>0</v>
      </c>
      <c r="L25" s="24">
        <v>0</v>
      </c>
    </row>
    <row r="26" spans="1:12" s="64" customFormat="1" ht="12.75" customHeight="1">
      <c r="A26" s="10">
        <v>5</v>
      </c>
      <c r="B26" s="10">
        <v>926</v>
      </c>
      <c r="C26" s="10">
        <v>92605</v>
      </c>
      <c r="D26" s="35" t="s">
        <v>44</v>
      </c>
      <c r="E26" s="11">
        <v>2003</v>
      </c>
      <c r="F26" s="36" t="s">
        <v>14</v>
      </c>
      <c r="G26" s="13">
        <v>22953500</v>
      </c>
      <c r="H26" s="13">
        <v>17846500</v>
      </c>
      <c r="I26" s="14">
        <v>7739000</v>
      </c>
      <c r="J26" s="15"/>
      <c r="K26" s="15">
        <v>10107500</v>
      </c>
      <c r="L26" s="13">
        <f>SUM(L28:L29)</f>
        <v>0</v>
      </c>
    </row>
    <row r="27" spans="1:12" s="64" customFormat="1" ht="12.75" customHeight="1">
      <c r="A27" s="17"/>
      <c r="B27" s="17"/>
      <c r="C27" s="17"/>
      <c r="D27" s="37" t="s">
        <v>45</v>
      </c>
      <c r="E27" s="17">
        <v>2005</v>
      </c>
      <c r="F27" s="38" t="s">
        <v>15</v>
      </c>
      <c r="G27" s="19"/>
      <c r="H27" s="19"/>
      <c r="I27" s="20"/>
      <c r="J27" s="21"/>
      <c r="K27" s="21"/>
      <c r="L27" s="19"/>
    </row>
    <row r="28" spans="1:12" s="64" customFormat="1" ht="12.75" customHeight="1">
      <c r="A28" s="17"/>
      <c r="B28" s="17"/>
      <c r="C28" s="17"/>
      <c r="D28" s="37" t="s">
        <v>47</v>
      </c>
      <c r="E28" s="17"/>
      <c r="F28" s="37" t="s">
        <v>16</v>
      </c>
      <c r="G28" s="24"/>
      <c r="H28" s="24"/>
      <c r="I28" s="25">
        <v>7739000</v>
      </c>
      <c r="J28" s="26"/>
      <c r="K28" s="26">
        <v>10107500</v>
      </c>
      <c r="L28" s="24">
        <v>0</v>
      </c>
    </row>
    <row r="29" spans="1:12" s="64" customFormat="1" ht="12.75" customHeight="1">
      <c r="A29" s="28"/>
      <c r="B29" s="28"/>
      <c r="C29" s="28"/>
      <c r="D29" s="39" t="s">
        <v>46</v>
      </c>
      <c r="E29" s="28"/>
      <c r="F29" s="39" t="s">
        <v>17</v>
      </c>
      <c r="G29" s="29"/>
      <c r="H29" s="29"/>
      <c r="I29" s="30">
        <v>0</v>
      </c>
      <c r="J29" s="40"/>
      <c r="K29" s="40">
        <v>0</v>
      </c>
      <c r="L29" s="29">
        <v>0</v>
      </c>
    </row>
    <row r="30" spans="1:12" s="64" customFormat="1" ht="12.75" customHeight="1">
      <c r="A30" s="10">
        <v>6</v>
      </c>
      <c r="B30" s="10">
        <v>750</v>
      </c>
      <c r="C30" s="10">
        <v>75023</v>
      </c>
      <c r="D30" s="41" t="s">
        <v>27</v>
      </c>
      <c r="E30" s="11">
        <v>2003</v>
      </c>
      <c r="F30" s="12" t="s">
        <v>14</v>
      </c>
      <c r="G30" s="13">
        <v>4050500</v>
      </c>
      <c r="H30" s="14">
        <f>SUM(I30:L30)</f>
        <v>3930000</v>
      </c>
      <c r="I30" s="14">
        <f>SUM(I32:I33)</f>
        <v>2000000</v>
      </c>
      <c r="J30" s="15"/>
      <c r="K30" s="16">
        <f>SUM(K32:K33)</f>
        <v>1930000</v>
      </c>
      <c r="L30" s="13">
        <f>SUM(L32:L33)</f>
        <v>0</v>
      </c>
    </row>
    <row r="31" spans="1:12" s="64" customFormat="1" ht="12.75" customHeight="1">
      <c r="A31" s="17"/>
      <c r="B31" s="17"/>
      <c r="C31" s="17"/>
      <c r="D31" s="23" t="s">
        <v>28</v>
      </c>
      <c r="E31" s="17">
        <v>2005</v>
      </c>
      <c r="F31" s="18" t="s">
        <v>15</v>
      </c>
      <c r="G31" s="19"/>
      <c r="H31" s="20"/>
      <c r="I31" s="20"/>
      <c r="J31" s="21"/>
      <c r="K31" s="22"/>
      <c r="L31" s="19"/>
    </row>
    <row r="32" spans="1:12" s="64" customFormat="1" ht="12.75" customHeight="1">
      <c r="A32" s="17"/>
      <c r="B32" s="17"/>
      <c r="C32" s="17"/>
      <c r="D32" s="23"/>
      <c r="E32" s="17"/>
      <c r="F32" s="23" t="s">
        <v>16</v>
      </c>
      <c r="G32" s="24"/>
      <c r="H32" s="25"/>
      <c r="I32" s="25">
        <v>2000000</v>
      </c>
      <c r="J32" s="26"/>
      <c r="K32" s="27">
        <v>1930000</v>
      </c>
      <c r="L32" s="24">
        <v>0</v>
      </c>
    </row>
    <row r="33" spans="1:12" s="64" customFormat="1" ht="12.75" customHeight="1">
      <c r="A33" s="28"/>
      <c r="B33" s="28"/>
      <c r="C33" s="28"/>
      <c r="D33" s="2"/>
      <c r="E33" s="28"/>
      <c r="F33" s="2" t="s">
        <v>17</v>
      </c>
      <c r="G33" s="29"/>
      <c r="H33" s="30"/>
      <c r="I33" s="30">
        <v>0</v>
      </c>
      <c r="J33" s="40"/>
      <c r="K33" s="32">
        <v>0</v>
      </c>
      <c r="L33" s="29">
        <v>0</v>
      </c>
    </row>
    <row r="34" spans="1:12" s="44" customFormat="1" ht="12.75" customHeight="1">
      <c r="A34" s="55">
        <v>7</v>
      </c>
      <c r="B34" s="55">
        <v>926</v>
      </c>
      <c r="C34" s="56">
        <v>92605</v>
      </c>
      <c r="D34" s="62" t="s">
        <v>34</v>
      </c>
      <c r="E34" s="61">
        <v>2002</v>
      </c>
      <c r="F34" s="23" t="s">
        <v>14</v>
      </c>
      <c r="G34" s="24">
        <v>8100000</v>
      </c>
      <c r="H34" s="24">
        <v>7443323</v>
      </c>
      <c r="I34" s="27">
        <f>SUM(I36:I37)</f>
        <v>300000</v>
      </c>
      <c r="J34" s="26"/>
      <c r="K34" s="24">
        <f>SUM(K36:K37)</f>
        <v>3000000</v>
      </c>
      <c r="L34" s="24">
        <v>4143323</v>
      </c>
    </row>
    <row r="35" spans="1:12" s="44" customFormat="1" ht="12.75" customHeight="1">
      <c r="A35" s="46"/>
      <c r="B35" s="46"/>
      <c r="C35" s="56"/>
      <c r="D35" s="57" t="s">
        <v>54</v>
      </c>
      <c r="E35" s="55">
        <v>2006</v>
      </c>
      <c r="F35" s="18" t="s">
        <v>15</v>
      </c>
      <c r="G35" s="19"/>
      <c r="H35" s="20"/>
      <c r="I35" s="20"/>
      <c r="J35" s="21"/>
      <c r="K35" s="22"/>
      <c r="L35" s="19"/>
    </row>
    <row r="36" spans="1:12" s="44" customFormat="1" ht="12.75" customHeight="1">
      <c r="A36" s="46"/>
      <c r="B36" s="46"/>
      <c r="C36" s="56"/>
      <c r="D36" s="57" t="s">
        <v>55</v>
      </c>
      <c r="E36" s="55"/>
      <c r="F36" s="23" t="s">
        <v>16</v>
      </c>
      <c r="G36" s="24"/>
      <c r="H36" s="24"/>
      <c r="I36" s="27">
        <v>300000</v>
      </c>
      <c r="J36" s="26"/>
      <c r="K36" s="24">
        <v>3000000</v>
      </c>
      <c r="L36" s="24">
        <v>4143323</v>
      </c>
    </row>
    <row r="37" spans="1:12" s="44" customFormat="1" ht="12.75" customHeight="1">
      <c r="A37" s="42"/>
      <c r="B37" s="42"/>
      <c r="C37" s="59"/>
      <c r="D37" s="58" t="s">
        <v>56</v>
      </c>
      <c r="E37" s="60"/>
      <c r="F37" s="43" t="s">
        <v>17</v>
      </c>
      <c r="G37" s="29"/>
      <c r="H37" s="29">
        <f>SUM(G37)</f>
        <v>0</v>
      </c>
      <c r="I37" s="32">
        <v>0</v>
      </c>
      <c r="J37" s="40"/>
      <c r="K37" s="29">
        <v>0</v>
      </c>
      <c r="L37" s="29">
        <v>0</v>
      </c>
    </row>
    <row r="38" spans="1:12" s="44" customFormat="1" ht="12.75" customHeight="1">
      <c r="A38" s="55">
        <v>8</v>
      </c>
      <c r="B38" s="55">
        <v>700</v>
      </c>
      <c r="C38" s="56">
        <v>70095</v>
      </c>
      <c r="D38" s="62" t="s">
        <v>32</v>
      </c>
      <c r="E38" s="61">
        <v>2004</v>
      </c>
      <c r="F38" s="63" t="s">
        <v>14</v>
      </c>
      <c r="G38" s="26">
        <v>2500000</v>
      </c>
      <c r="H38" s="24">
        <v>2500000</v>
      </c>
      <c r="I38" s="27">
        <f>SUM(I40:I41)</f>
        <v>1000000</v>
      </c>
      <c r="J38" s="26"/>
      <c r="K38" s="24">
        <f>SUM(K40:K41)</f>
        <v>1500000</v>
      </c>
      <c r="L38" s="24">
        <f>SUM(L40:L41)</f>
        <v>0</v>
      </c>
    </row>
    <row r="39" spans="1:12" s="44" customFormat="1" ht="12.75" customHeight="1">
      <c r="A39" s="46"/>
      <c r="B39" s="46"/>
      <c r="C39" s="56"/>
      <c r="D39" s="57"/>
      <c r="E39" s="56">
        <v>2005</v>
      </c>
      <c r="F39" s="38" t="s">
        <v>15</v>
      </c>
      <c r="G39" s="21"/>
      <c r="H39" s="20"/>
      <c r="I39" s="20"/>
      <c r="J39" s="21"/>
      <c r="K39" s="22"/>
      <c r="L39" s="19"/>
    </row>
    <row r="40" spans="1:12" s="44" customFormat="1" ht="12.75" customHeight="1">
      <c r="A40" s="46"/>
      <c r="B40" s="46"/>
      <c r="C40" s="56"/>
      <c r="D40" s="57"/>
      <c r="E40" s="56"/>
      <c r="F40" s="37" t="s">
        <v>16</v>
      </c>
      <c r="G40" s="26"/>
      <c r="H40" s="24"/>
      <c r="I40" s="27">
        <v>1000000</v>
      </c>
      <c r="J40" s="26"/>
      <c r="K40" s="24">
        <v>1500000</v>
      </c>
      <c r="L40" s="24">
        <v>0</v>
      </c>
    </row>
    <row r="41" spans="1:12" s="44" customFormat="1" ht="12.75" customHeight="1">
      <c r="A41" s="42"/>
      <c r="B41" s="42"/>
      <c r="C41" s="59"/>
      <c r="D41" s="58"/>
      <c r="E41" s="59"/>
      <c r="F41" s="43" t="s">
        <v>17</v>
      </c>
      <c r="G41" s="40"/>
      <c r="H41" s="29"/>
      <c r="I41" s="32">
        <v>0</v>
      </c>
      <c r="J41" s="40"/>
      <c r="K41" s="29">
        <v>0</v>
      </c>
      <c r="L41" s="29">
        <v>0</v>
      </c>
    </row>
    <row r="42" spans="1:12" s="44" customFormat="1" ht="12.75" customHeight="1">
      <c r="A42" s="45"/>
      <c r="B42" s="46"/>
      <c r="C42" s="56"/>
      <c r="D42" s="57"/>
      <c r="E42" s="56"/>
      <c r="F42" s="47"/>
      <c r="G42" s="26"/>
      <c r="H42" s="24"/>
      <c r="I42" s="27"/>
      <c r="J42" s="26"/>
      <c r="K42" s="24"/>
      <c r="L42" s="24"/>
    </row>
    <row r="43" spans="1:12" s="44" customFormat="1" ht="12.75" customHeight="1">
      <c r="A43" s="53" t="s">
        <v>63</v>
      </c>
      <c r="B43" s="48" t="s">
        <v>29</v>
      </c>
      <c r="C43" s="53" t="s">
        <v>30</v>
      </c>
      <c r="D43" s="47" t="s">
        <v>31</v>
      </c>
      <c r="E43" s="54" t="s">
        <v>38</v>
      </c>
      <c r="F43" s="47" t="s">
        <v>14</v>
      </c>
      <c r="G43" s="24">
        <v>570000</v>
      </c>
      <c r="H43" s="24">
        <f>SUM(I43:L43)</f>
        <v>400000</v>
      </c>
      <c r="I43" s="27">
        <f>SUM(I45:I46)</f>
        <v>200000</v>
      </c>
      <c r="J43" s="26"/>
      <c r="K43" s="24">
        <f>SUM(K45:K46)</f>
        <v>200000</v>
      </c>
      <c r="L43" s="24">
        <f>SUM(L45:L46)</f>
        <v>0</v>
      </c>
    </row>
    <row r="44" spans="1:12" s="44" customFormat="1" ht="12.75" customHeight="1">
      <c r="A44" s="45"/>
      <c r="B44" s="46"/>
      <c r="C44" s="45"/>
      <c r="D44" s="47"/>
      <c r="E44" s="48" t="s">
        <v>39</v>
      </c>
      <c r="F44" s="49" t="s">
        <v>15</v>
      </c>
      <c r="G44" s="19"/>
      <c r="H44" s="19"/>
      <c r="I44" s="22"/>
      <c r="J44" s="21"/>
      <c r="K44" s="19"/>
      <c r="L44" s="19"/>
    </row>
    <row r="45" spans="1:12" s="44" customFormat="1" ht="12.75" customHeight="1">
      <c r="A45" s="45"/>
      <c r="B45" s="46"/>
      <c r="C45" s="45"/>
      <c r="D45" s="47"/>
      <c r="E45" s="46"/>
      <c r="F45" s="47" t="s">
        <v>16</v>
      </c>
      <c r="G45" s="24"/>
      <c r="H45" s="24"/>
      <c r="I45" s="27">
        <v>200000</v>
      </c>
      <c r="J45" s="26"/>
      <c r="K45" s="24">
        <v>200000</v>
      </c>
      <c r="L45" s="24">
        <v>0</v>
      </c>
    </row>
    <row r="46" spans="1:12" s="64" customFormat="1" ht="12.75">
      <c r="A46" s="50"/>
      <c r="B46" s="28"/>
      <c r="C46" s="50"/>
      <c r="D46" s="39"/>
      <c r="E46" s="28"/>
      <c r="F46" s="39" t="s">
        <v>17</v>
      </c>
      <c r="G46" s="29"/>
      <c r="H46" s="29"/>
      <c r="I46" s="32">
        <v>0</v>
      </c>
      <c r="J46" s="33"/>
      <c r="K46" s="29">
        <v>0</v>
      </c>
      <c r="L46" s="29">
        <v>0</v>
      </c>
    </row>
    <row r="47" spans="1:12" s="64" customFormat="1" ht="12.75">
      <c r="A47" s="53" t="s">
        <v>64</v>
      </c>
      <c r="B47" s="48" t="s">
        <v>60</v>
      </c>
      <c r="C47" s="53" t="s">
        <v>61</v>
      </c>
      <c r="D47" s="47" t="s">
        <v>62</v>
      </c>
      <c r="E47" s="54" t="s">
        <v>41</v>
      </c>
      <c r="F47" s="47" t="s">
        <v>14</v>
      </c>
      <c r="G47" s="24">
        <v>2200000</v>
      </c>
      <c r="H47" s="24">
        <v>2200000</v>
      </c>
      <c r="I47" s="14">
        <v>500000</v>
      </c>
      <c r="J47" s="15"/>
      <c r="K47" s="24">
        <v>1700000</v>
      </c>
      <c r="L47" s="24">
        <f>SUM(L49:L50)</f>
        <v>0</v>
      </c>
    </row>
    <row r="48" spans="1:12" s="64" customFormat="1" ht="12.75">
      <c r="A48" s="45"/>
      <c r="B48" s="46"/>
      <c r="C48" s="45"/>
      <c r="D48" s="47"/>
      <c r="E48" s="48" t="s">
        <v>39</v>
      </c>
      <c r="F48" s="49" t="s">
        <v>15</v>
      </c>
      <c r="G48" s="19"/>
      <c r="H48" s="20"/>
      <c r="I48" s="20"/>
      <c r="J48" s="21"/>
      <c r="K48" s="21"/>
      <c r="L48" s="19"/>
    </row>
    <row r="49" spans="1:12" s="64" customFormat="1" ht="12.75">
      <c r="A49" s="45"/>
      <c r="B49" s="46"/>
      <c r="C49" s="45"/>
      <c r="D49" s="47"/>
      <c r="E49" s="46"/>
      <c r="F49" s="47" t="s">
        <v>16</v>
      </c>
      <c r="G49" s="24"/>
      <c r="H49" s="24"/>
      <c r="I49" s="27">
        <v>500000</v>
      </c>
      <c r="J49" s="26"/>
      <c r="K49" s="24">
        <v>1700000</v>
      </c>
      <c r="L49" s="24">
        <v>0</v>
      </c>
    </row>
    <row r="50" spans="1:12" s="64" customFormat="1" ht="12.75">
      <c r="A50" s="50"/>
      <c r="B50" s="28"/>
      <c r="C50" s="50"/>
      <c r="D50" s="39"/>
      <c r="E50" s="28"/>
      <c r="F50" s="39" t="s">
        <v>17</v>
      </c>
      <c r="G50" s="29"/>
      <c r="H50" s="29"/>
      <c r="I50" s="32">
        <v>0</v>
      </c>
      <c r="J50" s="33"/>
      <c r="K50" s="29">
        <v>0</v>
      </c>
      <c r="L50" s="29">
        <v>0</v>
      </c>
    </row>
    <row r="51" spans="1:12" s="64" customFormat="1" ht="12.75">
      <c r="A51" s="53" t="s">
        <v>65</v>
      </c>
      <c r="B51" s="48" t="s">
        <v>48</v>
      </c>
      <c r="C51" s="53" t="s">
        <v>75</v>
      </c>
      <c r="D51" s="47" t="s">
        <v>49</v>
      </c>
      <c r="E51" s="54" t="s">
        <v>41</v>
      </c>
      <c r="F51" s="47" t="s">
        <v>14</v>
      </c>
      <c r="G51" s="24">
        <v>4500000</v>
      </c>
      <c r="H51" s="24">
        <v>4500000</v>
      </c>
      <c r="I51" s="27">
        <v>1500000</v>
      </c>
      <c r="J51" s="26"/>
      <c r="K51" s="24">
        <v>3000000</v>
      </c>
      <c r="L51" s="24">
        <f>SUM(L53:L54)</f>
        <v>0</v>
      </c>
    </row>
    <row r="52" spans="1:12" s="64" customFormat="1" ht="12.75">
      <c r="A52" s="45"/>
      <c r="B52" s="46"/>
      <c r="C52" s="45"/>
      <c r="D52" s="47" t="s">
        <v>50</v>
      </c>
      <c r="E52" s="48" t="s">
        <v>39</v>
      </c>
      <c r="F52" s="49" t="s">
        <v>15</v>
      </c>
      <c r="G52" s="19"/>
      <c r="H52" s="19"/>
      <c r="I52" s="22"/>
      <c r="J52" s="21"/>
      <c r="K52" s="19"/>
      <c r="L52" s="19"/>
    </row>
    <row r="53" spans="1:12" s="64" customFormat="1" ht="12.75">
      <c r="A53" s="45"/>
      <c r="B53" s="46"/>
      <c r="C53" s="45"/>
      <c r="D53" s="47"/>
      <c r="E53" s="46"/>
      <c r="F53" s="47" t="s">
        <v>16</v>
      </c>
      <c r="G53" s="24"/>
      <c r="H53" s="24"/>
      <c r="I53" s="27">
        <v>1500000</v>
      </c>
      <c r="J53" s="26"/>
      <c r="K53" s="24">
        <v>3000000</v>
      </c>
      <c r="L53" s="24">
        <v>0</v>
      </c>
    </row>
    <row r="54" spans="1:12" s="64" customFormat="1" ht="12.75">
      <c r="A54" s="50"/>
      <c r="B54" s="28"/>
      <c r="C54" s="50"/>
      <c r="D54" s="39"/>
      <c r="E54" s="28"/>
      <c r="F54" s="39" t="s">
        <v>17</v>
      </c>
      <c r="G54" s="29"/>
      <c r="H54" s="29"/>
      <c r="I54" s="32">
        <v>0</v>
      </c>
      <c r="J54" s="33"/>
      <c r="K54" s="29">
        <v>0</v>
      </c>
      <c r="L54" s="29">
        <v>0</v>
      </c>
    </row>
    <row r="55" spans="1:12" s="64" customFormat="1" ht="12.75">
      <c r="A55" s="53" t="s">
        <v>66</v>
      </c>
      <c r="B55" s="48" t="s">
        <v>42</v>
      </c>
      <c r="C55" s="53" t="s">
        <v>51</v>
      </c>
      <c r="D55" s="47" t="s">
        <v>53</v>
      </c>
      <c r="E55" s="54" t="s">
        <v>41</v>
      </c>
      <c r="F55" s="47" t="s">
        <v>14</v>
      </c>
      <c r="G55" s="24">
        <v>4550000</v>
      </c>
      <c r="H55" s="24">
        <v>4550000</v>
      </c>
      <c r="I55" s="27">
        <v>1700000</v>
      </c>
      <c r="J55" s="26"/>
      <c r="K55" s="24">
        <v>2850000</v>
      </c>
      <c r="L55" s="24">
        <f>SUM(L57:L58)</f>
        <v>0</v>
      </c>
    </row>
    <row r="56" spans="1:12" s="64" customFormat="1" ht="12.75">
      <c r="A56" s="45"/>
      <c r="B56" s="46"/>
      <c r="C56" s="45"/>
      <c r="D56" s="47" t="s">
        <v>52</v>
      </c>
      <c r="E56" s="48" t="s">
        <v>39</v>
      </c>
      <c r="F56" s="49" t="s">
        <v>15</v>
      </c>
      <c r="G56" s="19"/>
      <c r="H56" s="19"/>
      <c r="I56" s="22"/>
      <c r="J56" s="21"/>
      <c r="K56" s="19"/>
      <c r="L56" s="19"/>
    </row>
    <row r="57" spans="1:12" s="64" customFormat="1" ht="12.75">
      <c r="A57" s="45"/>
      <c r="B57" s="46"/>
      <c r="C57" s="45"/>
      <c r="D57" s="47"/>
      <c r="E57" s="46"/>
      <c r="F57" s="47" t="s">
        <v>16</v>
      </c>
      <c r="G57" s="24"/>
      <c r="H57" s="24"/>
      <c r="I57" s="27">
        <v>500000</v>
      </c>
      <c r="J57" s="26"/>
      <c r="K57" s="24">
        <v>2850000</v>
      </c>
      <c r="L57" s="24">
        <v>0</v>
      </c>
    </row>
    <row r="58" spans="1:12" s="64" customFormat="1" ht="12.75">
      <c r="A58" s="50"/>
      <c r="B58" s="28"/>
      <c r="C58" s="50"/>
      <c r="D58" s="39"/>
      <c r="E58" s="28"/>
      <c r="F58" s="39" t="s">
        <v>17</v>
      </c>
      <c r="G58" s="29"/>
      <c r="H58" s="29"/>
      <c r="I58" s="68">
        <v>1200000</v>
      </c>
      <c r="J58" s="33"/>
      <c r="K58" s="29">
        <v>0</v>
      </c>
      <c r="L58" s="29">
        <v>0</v>
      </c>
    </row>
    <row r="59" spans="1:12" s="64" customFormat="1" ht="12.75">
      <c r="A59" s="55">
        <v>13</v>
      </c>
      <c r="B59" s="55">
        <v>600</v>
      </c>
      <c r="C59" s="56">
        <v>60016</v>
      </c>
      <c r="D59" s="57" t="s">
        <v>57</v>
      </c>
      <c r="E59" s="61">
        <v>2003</v>
      </c>
      <c r="F59" s="23" t="s">
        <v>14</v>
      </c>
      <c r="G59" s="24">
        <v>790000</v>
      </c>
      <c r="H59" s="24">
        <f>SUM(I59:L59)</f>
        <v>540000</v>
      </c>
      <c r="I59" s="27">
        <f>SUM(I61:I62)</f>
        <v>150000</v>
      </c>
      <c r="J59" s="26"/>
      <c r="K59" s="24">
        <f>SUM(K61:K62)</f>
        <v>240000</v>
      </c>
      <c r="L59" s="24">
        <f>SUM(L61:L62)</f>
        <v>150000</v>
      </c>
    </row>
    <row r="60" spans="1:12" s="64" customFormat="1" ht="12.75">
      <c r="A60" s="46"/>
      <c r="B60" s="46"/>
      <c r="C60" s="56"/>
      <c r="D60" s="57"/>
      <c r="E60" s="55">
        <v>2006</v>
      </c>
      <c r="F60" s="18" t="s">
        <v>15</v>
      </c>
      <c r="G60" s="19"/>
      <c r="H60" s="20"/>
      <c r="I60" s="20"/>
      <c r="J60" s="21"/>
      <c r="K60" s="22"/>
      <c r="L60" s="19"/>
    </row>
    <row r="61" spans="1:12" s="64" customFormat="1" ht="12.75">
      <c r="A61" s="46"/>
      <c r="B61" s="46"/>
      <c r="C61" s="56"/>
      <c r="D61" s="57"/>
      <c r="E61" s="55"/>
      <c r="F61" s="23" t="s">
        <v>16</v>
      </c>
      <c r="G61" s="24"/>
      <c r="H61" s="24"/>
      <c r="I61" s="27">
        <v>150000</v>
      </c>
      <c r="J61" s="26"/>
      <c r="K61" s="24">
        <v>240000</v>
      </c>
      <c r="L61" s="24">
        <v>150000</v>
      </c>
    </row>
    <row r="62" spans="1:12" s="64" customFormat="1" ht="12.75">
      <c r="A62" s="42"/>
      <c r="B62" s="42"/>
      <c r="C62" s="59"/>
      <c r="D62" s="58"/>
      <c r="E62" s="60"/>
      <c r="F62" s="43" t="s">
        <v>17</v>
      </c>
      <c r="G62" s="40"/>
      <c r="H62" s="29"/>
      <c r="I62" s="32">
        <v>0</v>
      </c>
      <c r="J62" s="40"/>
      <c r="K62" s="29">
        <v>0</v>
      </c>
      <c r="L62" s="29">
        <v>0</v>
      </c>
    </row>
    <row r="63" spans="1:12" s="64" customFormat="1" ht="12.75">
      <c r="A63" s="53" t="s">
        <v>71</v>
      </c>
      <c r="B63" s="48" t="s">
        <v>36</v>
      </c>
      <c r="C63" s="53" t="s">
        <v>37</v>
      </c>
      <c r="D63" s="47" t="s">
        <v>35</v>
      </c>
      <c r="E63" s="54" t="s">
        <v>38</v>
      </c>
      <c r="F63" s="47" t="s">
        <v>14</v>
      </c>
      <c r="G63" s="24">
        <v>1997000</v>
      </c>
      <c r="H63" s="24">
        <v>1597000</v>
      </c>
      <c r="I63" s="27">
        <v>200000</v>
      </c>
      <c r="J63" s="26"/>
      <c r="K63" s="24">
        <v>1397000</v>
      </c>
      <c r="L63" s="24">
        <f>SUM(L65:L66)</f>
        <v>0</v>
      </c>
    </row>
    <row r="64" spans="1:12" s="64" customFormat="1" ht="12.75">
      <c r="A64" s="45"/>
      <c r="B64" s="46"/>
      <c r="C64" s="45"/>
      <c r="D64" s="47"/>
      <c r="E64" s="48" t="s">
        <v>39</v>
      </c>
      <c r="F64" s="49" t="s">
        <v>15</v>
      </c>
      <c r="G64" s="19"/>
      <c r="H64" s="19"/>
      <c r="I64" s="22"/>
      <c r="J64" s="21"/>
      <c r="K64" s="19"/>
      <c r="L64" s="19"/>
    </row>
    <row r="65" spans="1:12" s="64" customFormat="1" ht="12.75">
      <c r="A65" s="45"/>
      <c r="B65" s="46"/>
      <c r="C65" s="45"/>
      <c r="D65" s="47"/>
      <c r="E65" s="46"/>
      <c r="F65" s="47" t="s">
        <v>16</v>
      </c>
      <c r="G65" s="24"/>
      <c r="H65" s="24"/>
      <c r="I65" s="27">
        <v>200000</v>
      </c>
      <c r="J65" s="26"/>
      <c r="K65" s="24">
        <v>1397000</v>
      </c>
      <c r="L65" s="24">
        <v>0</v>
      </c>
    </row>
    <row r="66" spans="1:12" s="64" customFormat="1" ht="12.75">
      <c r="A66" s="50"/>
      <c r="B66" s="28"/>
      <c r="C66" s="50"/>
      <c r="D66" s="39"/>
      <c r="E66" s="28"/>
      <c r="F66" s="39" t="s">
        <v>17</v>
      </c>
      <c r="G66" s="29"/>
      <c r="H66" s="29"/>
      <c r="I66" s="32">
        <v>0</v>
      </c>
      <c r="J66" s="33"/>
      <c r="K66" s="29">
        <v>0</v>
      </c>
      <c r="L66" s="29">
        <v>0</v>
      </c>
    </row>
    <row r="67" spans="1:12" s="64" customFormat="1" ht="12.75">
      <c r="A67" s="53" t="s">
        <v>69</v>
      </c>
      <c r="B67" s="48" t="s">
        <v>36</v>
      </c>
      <c r="C67" s="53" t="s">
        <v>37</v>
      </c>
      <c r="D67" s="47" t="s">
        <v>40</v>
      </c>
      <c r="E67" s="54" t="s">
        <v>41</v>
      </c>
      <c r="F67" s="47" t="s">
        <v>14</v>
      </c>
      <c r="G67" s="24">
        <v>1850000</v>
      </c>
      <c r="H67" s="24">
        <v>1850000</v>
      </c>
      <c r="I67" s="27">
        <v>150000</v>
      </c>
      <c r="J67" s="26"/>
      <c r="K67" s="24">
        <v>1700000</v>
      </c>
      <c r="L67" s="24">
        <f>SUM(L69:L70)</f>
        <v>0</v>
      </c>
    </row>
    <row r="68" spans="1:12" s="64" customFormat="1" ht="12.75">
      <c r="A68" s="45"/>
      <c r="B68" s="46"/>
      <c r="C68" s="45"/>
      <c r="D68" s="47"/>
      <c r="E68" s="48" t="s">
        <v>39</v>
      </c>
      <c r="F68" s="49" t="s">
        <v>15</v>
      </c>
      <c r="G68" s="19"/>
      <c r="H68" s="19"/>
      <c r="I68" s="22"/>
      <c r="J68" s="21"/>
      <c r="K68" s="19"/>
      <c r="L68" s="19"/>
    </row>
    <row r="69" spans="1:12" s="64" customFormat="1" ht="12.75">
      <c r="A69" s="45"/>
      <c r="B69" s="46"/>
      <c r="C69" s="45"/>
      <c r="D69" s="47"/>
      <c r="E69" s="46"/>
      <c r="F69" s="47" t="s">
        <v>16</v>
      </c>
      <c r="G69" s="24"/>
      <c r="H69" s="24"/>
      <c r="I69" s="27">
        <v>150000</v>
      </c>
      <c r="J69" s="26"/>
      <c r="K69" s="24">
        <v>1700000</v>
      </c>
      <c r="L69" s="24">
        <v>0</v>
      </c>
    </row>
    <row r="70" spans="1:12" s="64" customFormat="1" ht="12.75">
      <c r="A70" s="50"/>
      <c r="B70" s="28"/>
      <c r="C70" s="50"/>
      <c r="D70" s="39"/>
      <c r="E70" s="28"/>
      <c r="F70" s="39" t="s">
        <v>17</v>
      </c>
      <c r="G70" s="29"/>
      <c r="H70" s="29"/>
      <c r="I70" s="32">
        <v>0</v>
      </c>
      <c r="J70" s="33"/>
      <c r="K70" s="29">
        <v>0</v>
      </c>
      <c r="L70" s="29">
        <v>0</v>
      </c>
    </row>
    <row r="71" spans="1:12" s="64" customFormat="1" ht="12.75">
      <c r="A71" s="53" t="s">
        <v>70</v>
      </c>
      <c r="B71" s="48" t="s">
        <v>42</v>
      </c>
      <c r="C71" s="53" t="s">
        <v>72</v>
      </c>
      <c r="D71" s="47" t="s">
        <v>73</v>
      </c>
      <c r="E71" s="54" t="s">
        <v>41</v>
      </c>
      <c r="F71" s="47" t="s">
        <v>14</v>
      </c>
      <c r="G71" s="24">
        <v>813800</v>
      </c>
      <c r="H71" s="24">
        <v>813800</v>
      </c>
      <c r="I71" s="27">
        <v>181000</v>
      </c>
      <c r="J71" s="26"/>
      <c r="K71" s="24">
        <v>632800</v>
      </c>
      <c r="L71" s="24">
        <f>SUM(L73:L74)</f>
        <v>0</v>
      </c>
    </row>
    <row r="72" spans="1:12" s="64" customFormat="1" ht="12.75">
      <c r="A72" s="45"/>
      <c r="B72" s="46"/>
      <c r="C72" s="45"/>
      <c r="D72" s="47" t="s">
        <v>74</v>
      </c>
      <c r="E72" s="48" t="s">
        <v>39</v>
      </c>
      <c r="F72" s="49" t="s">
        <v>15</v>
      </c>
      <c r="G72" s="19"/>
      <c r="H72" s="19"/>
      <c r="I72" s="22"/>
      <c r="J72" s="21"/>
      <c r="K72" s="19"/>
      <c r="L72" s="19"/>
    </row>
    <row r="73" spans="1:12" s="64" customFormat="1" ht="12.75">
      <c r="A73" s="45"/>
      <c r="B73" s="46"/>
      <c r="C73" s="45"/>
      <c r="D73" s="47"/>
      <c r="E73" s="46"/>
      <c r="F73" s="47" t="s">
        <v>16</v>
      </c>
      <c r="G73" s="24"/>
      <c r="H73" s="24"/>
      <c r="I73" s="27">
        <v>0</v>
      </c>
      <c r="J73" s="26"/>
      <c r="K73" s="24">
        <v>632800</v>
      </c>
      <c r="L73" s="24">
        <v>0</v>
      </c>
    </row>
    <row r="74" spans="1:12" s="64" customFormat="1" ht="12.75">
      <c r="A74" s="50"/>
      <c r="B74" s="28"/>
      <c r="C74" s="50"/>
      <c r="D74" s="39"/>
      <c r="E74" s="28"/>
      <c r="F74" s="39" t="s">
        <v>17</v>
      </c>
      <c r="G74" s="29"/>
      <c r="H74" s="29"/>
      <c r="I74" s="32">
        <v>181000</v>
      </c>
      <c r="J74" s="33"/>
      <c r="K74" s="29">
        <v>0</v>
      </c>
      <c r="L74" s="29">
        <v>0</v>
      </c>
    </row>
    <row r="75" spans="1:5" s="64" customFormat="1" ht="12.75">
      <c r="A75" s="83" t="s">
        <v>76</v>
      </c>
      <c r="B75" s="83"/>
      <c r="C75" s="83"/>
      <c r="D75" s="83"/>
      <c r="E75" s="83"/>
    </row>
    <row r="76" s="64" customFormat="1" ht="12.75"/>
    <row r="77" s="64" customFormat="1" ht="12.75"/>
    <row r="78" spans="1:5" s="64" customFormat="1" ht="12.75">
      <c r="A78" s="80" t="s">
        <v>67</v>
      </c>
      <c r="B78" s="80"/>
      <c r="C78" s="80"/>
      <c r="D78" s="80"/>
      <c r="E78" s="80"/>
    </row>
    <row r="79" s="64" customFormat="1" ht="12.75"/>
    <row r="80" s="64" customFormat="1" ht="12.75"/>
    <row r="81" s="64" customFormat="1" ht="12.75"/>
    <row r="82" s="64" customFormat="1" ht="12.75"/>
    <row r="83" s="64" customFormat="1" ht="12.75"/>
    <row r="84" s="64" customFormat="1" ht="12.75"/>
    <row r="85" s="64" customFormat="1" ht="12.75"/>
    <row r="86" s="64" customFormat="1" ht="12.75"/>
    <row r="87" s="64" customFormat="1" ht="12.75"/>
    <row r="88" s="64" customFormat="1" ht="12.75"/>
    <row r="89" s="64" customFormat="1" ht="12.75"/>
    <row r="90" s="64" customFormat="1" ht="12.75"/>
    <row r="91" s="64" customFormat="1" ht="12.75"/>
    <row r="92" s="64" customFormat="1" ht="12.75"/>
    <row r="93" s="64" customFormat="1" ht="12.75"/>
    <row r="94" s="64" customFormat="1" ht="12.75"/>
    <row r="95" s="64" customFormat="1" ht="12.75"/>
    <row r="96" s="64" customFormat="1" ht="12.75"/>
    <row r="97" s="64" customFormat="1" ht="12.75"/>
    <row r="98" s="64" customFormat="1" ht="12.75"/>
    <row r="99" s="64" customFormat="1" ht="12.75"/>
    <row r="100" s="64" customFormat="1" ht="12.75"/>
    <row r="101" s="64" customFormat="1" ht="12.75"/>
    <row r="102" s="64" customFormat="1" ht="12.75"/>
    <row r="103" s="64" customFormat="1" ht="12.75"/>
    <row r="104" s="64" customFormat="1" ht="12.75"/>
    <row r="105" s="64" customFormat="1" ht="12.75"/>
    <row r="106" s="64" customFormat="1" ht="12.75"/>
    <row r="107" s="64" customFormat="1" ht="12.75"/>
    <row r="108" s="64" customFormat="1" ht="12.75"/>
    <row r="109" s="64" customFormat="1" ht="12.75"/>
    <row r="110" s="64" customFormat="1" ht="12.75"/>
    <row r="111" s="64" customFormat="1" ht="12.75"/>
    <row r="112" s="64" customFormat="1" ht="12.75"/>
    <row r="113" s="64" customFormat="1" ht="12.75"/>
    <row r="114" s="64" customFormat="1" ht="12.75"/>
    <row r="115" s="64" customFormat="1" ht="12.75"/>
    <row r="116" s="64" customFormat="1" ht="12.75"/>
    <row r="117" s="64" customFormat="1" ht="12.75"/>
    <row r="118" s="64" customFormat="1" ht="12.75"/>
    <row r="119" s="64" customFormat="1" ht="12.75"/>
    <row r="120" s="64" customFormat="1" ht="12.75"/>
    <row r="121" s="64" customFormat="1" ht="12.75"/>
    <row r="122" s="64" customFormat="1" ht="12.75"/>
    <row r="123" s="64" customFormat="1" ht="12.75"/>
    <row r="124" s="64" customFormat="1" ht="12.75"/>
    <row r="125" s="64" customFormat="1" ht="12.75"/>
    <row r="126" s="64" customFormat="1" ht="12.75"/>
    <row r="127" s="64" customFormat="1" ht="12.75"/>
    <row r="128" s="64" customFormat="1" ht="12.75"/>
    <row r="129" s="64" customFormat="1" ht="12.75"/>
    <row r="130" s="64" customFormat="1" ht="12.75"/>
    <row r="131" s="64" customFormat="1" ht="12.75"/>
    <row r="132" s="64" customFormat="1" ht="12.75"/>
    <row r="133" s="64" customFormat="1" ht="12.75"/>
    <row r="134" s="64" customFormat="1" ht="12.75"/>
    <row r="135" s="64" customFormat="1" ht="12.75"/>
    <row r="136" s="64" customFormat="1" ht="12.75"/>
    <row r="137" s="64" customFormat="1" ht="12.75"/>
    <row r="138" s="64" customFormat="1" ht="12.75"/>
    <row r="139" s="64" customFormat="1" ht="12.75"/>
    <row r="140" s="64" customFormat="1" ht="12.75"/>
    <row r="141" s="64" customFormat="1" ht="12.75"/>
    <row r="142" s="64" customFormat="1" ht="12.75"/>
    <row r="143" s="64" customFormat="1" ht="12.75"/>
    <row r="144" s="64" customFormat="1" ht="12.75"/>
    <row r="145" s="64" customFormat="1" ht="12.75"/>
    <row r="146" s="64" customFormat="1" ht="12.75"/>
    <row r="147" s="64" customFormat="1" ht="12.75"/>
    <row r="148" s="64" customFormat="1" ht="12.75"/>
    <row r="149" s="64" customFormat="1" ht="12.75"/>
    <row r="150" s="64" customFormat="1" ht="12.75"/>
    <row r="151" s="64" customFormat="1" ht="12.75"/>
    <row r="152" s="64" customFormat="1" ht="12.75"/>
    <row r="153" s="64" customFormat="1" ht="12.75"/>
    <row r="154" s="64" customFormat="1" ht="12.75"/>
    <row r="155" s="64" customFormat="1" ht="12.75"/>
    <row r="156" s="64" customFormat="1" ht="12.75"/>
    <row r="157" s="64" customFormat="1" ht="12.75"/>
    <row r="158" s="64" customFormat="1" ht="12.75"/>
    <row r="159" s="64" customFormat="1" ht="12.75"/>
    <row r="160" spans="1:12" s="64" customFormat="1" ht="12.7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s="64" customFormat="1" ht="12.7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s="64" customFormat="1" ht="12.7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s="64" customFormat="1" ht="12.7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s="64" customFormat="1" ht="12.7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s="64" customFormat="1" ht="12.7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s="64" customFormat="1" ht="12.7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s="64" customFormat="1" ht="12.7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s="64" customFormat="1" ht="12.7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s="64" customFormat="1" ht="12.7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s="64" customFormat="1" ht="12.7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s="64" customFormat="1" ht="12.7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s="64" customFormat="1" ht="12.7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s="64" customFormat="1" ht="12.7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s="64" customFormat="1" ht="12.7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s="64" customFormat="1" ht="12.7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s="64" customFormat="1" ht="12.7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s="64" customFormat="1" ht="12.7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s="64" customFormat="1" ht="12.7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s="64" customFormat="1" ht="12.7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s="64" customFormat="1" ht="12.7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s="64" customFormat="1" ht="12.7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s="64" customFormat="1" ht="12.7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s="64" customFormat="1" ht="12.7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s="64" customFormat="1" ht="12.7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s="64" customFormat="1" ht="12.7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s="64" customFormat="1" ht="12.7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s="64" customFormat="1" ht="12.7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s="64" customFormat="1" ht="12.7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s="64" customFormat="1" ht="12.7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s="64" customFormat="1" ht="12.7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s="64" customFormat="1" ht="12.7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s="64" customFormat="1" ht="12.7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s="64" customFormat="1" ht="12.7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s="64" customFormat="1" ht="12.7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s="64" customFormat="1" ht="12.7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s="64" customFormat="1" ht="12.7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s="64" customFormat="1" ht="12.7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s="64" customFormat="1" ht="12.7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s="64" customFormat="1" ht="12.7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s="64" customFormat="1" ht="12.7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s="64" customFormat="1" ht="12.7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s="64" customFormat="1" ht="12.7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s="64" customFormat="1" ht="12.75">
      <c r="A203"/>
      <c r="B203"/>
      <c r="C203"/>
      <c r="D203"/>
      <c r="E203"/>
      <c r="F203"/>
      <c r="G203"/>
      <c r="H203"/>
      <c r="I203"/>
      <c r="J203"/>
      <c r="K203"/>
      <c r="L203"/>
    </row>
  </sheetData>
  <mergeCells count="11">
    <mergeCell ref="A78:E78"/>
    <mergeCell ref="A8:IV8"/>
    <mergeCell ref="A9:IV9"/>
    <mergeCell ref="A75:E75"/>
    <mergeCell ref="F5:G5"/>
    <mergeCell ref="H5:L5"/>
    <mergeCell ref="I6:J6"/>
    <mergeCell ref="G1:L1"/>
    <mergeCell ref="A2:L2"/>
    <mergeCell ref="F4:G4"/>
    <mergeCell ref="H4:L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96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Ref.Informatyki</dc:creator>
  <cp:keywords/>
  <dc:description/>
  <cp:lastModifiedBy>FN</cp:lastModifiedBy>
  <cp:lastPrinted>2004-01-09T11:34:32Z</cp:lastPrinted>
  <dcterms:created xsi:type="dcterms:W3CDTF">2003-10-01T12:30:07Z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