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<sst xmlns="http://schemas.openxmlformats.org/spreadsheetml/2006/main" count="157" uniqueCount="101">
  <si>
    <t>Dział</t>
  </si>
  <si>
    <t>§</t>
  </si>
  <si>
    <t>Treść</t>
  </si>
  <si>
    <t>Kwota</t>
  </si>
  <si>
    <t>Plan dochodów budżetu miasta na rok 2013</t>
  </si>
  <si>
    <t>w złotych</t>
  </si>
  <si>
    <t>I. Dochody bieżące</t>
  </si>
  <si>
    <t>0570</t>
  </si>
  <si>
    <t>Grzywny, mandaty i inne kary pieniężne od osób fizycznych</t>
  </si>
  <si>
    <t>Wpływy z usług</t>
  </si>
  <si>
    <t>Wpływy ze sprzedaży wyrobów</t>
  </si>
  <si>
    <t>0690</t>
  </si>
  <si>
    <t>0830</t>
  </si>
  <si>
    <t>0840</t>
  </si>
  <si>
    <t>Transport i łączność</t>
  </si>
  <si>
    <t>0470</t>
  </si>
  <si>
    <t>0750</t>
  </si>
  <si>
    <t>0920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</si>
  <si>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</si>
  <si>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</si>
  <si>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</si>
  <si>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2020</t>
  </si>
  <si>
    <t>Dotacje celowe otrzymane z budżetu państwa na zadania bieżące realizowane przez gminę na podstawie porozumień z organami administracji rządowej</t>
  </si>
  <si>
    <t>Działalność usługowa</t>
  </si>
  <si>
    <t>0590</t>
  </si>
  <si>
    <t>0970</t>
  </si>
  <si>
    <t>2007</t>
  </si>
  <si>
    <t>2010</t>
  </si>
  <si>
    <t>2707</t>
  </si>
  <si>
    <t>2709</t>
  </si>
  <si>
    <t>Wpływy z opłat za koncesje i licencje</t>
  </si>
  <si>
    <t>Wpływy z różnych dochodów</t>
  </si>
  <si>
    <t>Dotacje celowe w ramach programów finansowanych z udziałem środków europejskich raz środków, o których mowa w art.. 5 ust. 1 pkt 3 oraz ust. 3 pkt. 5 i 6 ustawy lub płatności w ramach budżetu środków europejskich</t>
  </si>
  <si>
    <t>Dotacje celowe otrzymane z budżetu państwa na realizację zadań bieżących z zakresu administracji rządowej oraz innych zadań zleconych gminie (związkom gmin) ustawami</t>
  </si>
  <si>
    <t>Środki na dofinansowanie własnych zadań bieżących gmin (związków gmin), powiatów (związków powiatów), samorządów województw, pozyskane z innych źródeł</t>
  </si>
  <si>
    <t>Urzędy naczelnych organów władzy państwowej, kontroli i ochrony prawa oraz sądownictwa</t>
  </si>
  <si>
    <t>Obrona narodowa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</si>
  <si>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</si>
  <si>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</si>
  <si>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</si>
  <si>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</si>
  <si>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</si>
  <si>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</si>
  <si>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</si>
  <si>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</si>
  <si>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</si>
  <si>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</si>
  <si>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0500</t>
  </si>
  <si>
    <t>0910</t>
  </si>
  <si>
    <t>0010</t>
  </si>
  <si>
    <t>0020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</si>
  <si>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</si>
  <si>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</si>
  <si>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</si>
  <si>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</si>
  <si>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</si>
  <si>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</si>
  <si>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</si>
  <si>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</si>
  <si>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Opłata od posiadania psów</t>
  </si>
  <si>
    <t>Wpływy z opłaty skarbowej</t>
  </si>
  <si>
    <t>Wpływy z opłaty targowej</t>
  </si>
  <si>
    <t>Podatek od czynności cywilnoprawnych</t>
  </si>
  <si>
    <t>Odsetki od nieterminowych wpłat z tytułu podatków i opłat</t>
  </si>
  <si>
    <t>Dochody od osób prawnych, od osób fizycznych i od innych jednostek nieposiadających osobowości prawnej oraz wydatki zwiazane z ich poborem</t>
  </si>
  <si>
    <t>2920</t>
  </si>
  <si>
    <t>Subwencje ogólne z budżetu państwa</t>
  </si>
  <si>
    <t>Różne rozliczenia</t>
  </si>
  <si>
    <t>Oświata i wychowanie</t>
  </si>
  <si>
    <t>0480</t>
  </si>
  <si>
    <t>Ochrona zdrowia</t>
  </si>
  <si>
    <t>2030</t>
  </si>
  <si>
    <t>2360</t>
  </si>
  <si>
    <t>Dotacje celowe otrzymane z budżetu państwa na realizację własnych zadań bieżących gmin (związków gmin)</t>
  </si>
  <si>
    <t>Pomoc społeczna</t>
  </si>
  <si>
    <t>Pozostałe zadania w zakresie polityki społecznej</t>
  </si>
  <si>
    <t>2310</t>
  </si>
  <si>
    <t>Dotacje celowe otrzymane z gminy na zadania bieżące realizowane na podstawie porozumień (umów) między jednostkami samorządu terytorialnego</t>
  </si>
  <si>
    <t>Gospodarka komunalna i ochrona środowiska</t>
  </si>
  <si>
    <t>Kultura fizyczna</t>
  </si>
  <si>
    <t>Razem dochody bieżące</t>
  </si>
  <si>
    <t>II. Dochody majątkowe</t>
  </si>
  <si>
    <t>0760</t>
  </si>
  <si>
    <t>0770</t>
  </si>
  <si>
    <t>Gospodarka mieszkaniowa</t>
  </si>
  <si>
    <t>DOCHODY OGÓŁEM</t>
  </si>
  <si>
    <t>Administracja publiczna</t>
  </si>
  <si>
    <t>Razem dochody majątkowe</t>
  </si>
  <si>
    <t>Wpływy z opłat za zarząd, użytkowanie i użytkowanie wieczyste nieruchomości</t>
  </si>
  <si>
    <t>Wpływy z opłat za zezwolenia na sprzedaż napojów alkoholowych</t>
  </si>
  <si>
    <t>Wpłaty z tytułu odpłatnego nabycia prawa własności oraz prawa użytkowania wieczystego nieruchomości</t>
  </si>
  <si>
    <t>Wpływy z tytułu przekształcenia prawa użytkowania wieczystego przysługującego osobom fizycznym w prawo własności</t>
  </si>
  <si>
    <t>6200</t>
  </si>
  <si>
    <t>6638</t>
  </si>
  <si>
    <t>Dotacje celowe otrzymane z samorządu województwa na inwestycje</t>
  </si>
  <si>
    <t>Dochody jednostek samorządu terytorialnego związane z realizacją zadań z zakresu administracji rządowej oraz innych zadań zleconych ustawami</t>
  </si>
  <si>
    <t>Dotacje celowe w ramach programów finansowanych z udziałem środków europejskich oraz środków, o których mowa w art.. 5 ust. 1 pkt 3 oraz ust. 3 pkt 5 i 6 ustawy, lub płatności w ramach budżetu środków europejskich</t>
  </si>
  <si>
    <t>Kędzierzyn-Koźle, listopad 2012r.</t>
  </si>
  <si>
    <t xml:space="preserve">                                                                                                                                   Rady Miasta Kędzierzyn-Koźle  </t>
  </si>
  <si>
    <t xml:space="preserve">                                                                                                                                   do projektu uchwały </t>
  </si>
  <si>
    <t xml:space="preserve">                                                                                                                                   Załącznik nr 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</si>
</sst>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66.421875" style="0" customWidth="1"/>
    <col min="4" max="4" width="15.8515625" style="0" customWidth="1"/>
  </cols>
  <sheetData>
    <row r="1" spans="3:4" ht="12.75">
      <c r="C1" s="20" t="s">
        <v>100</v>
      </c>
      <c r="D1" s="20"/>
    </row>
    <row r="2" spans="3:4" ht="12.75">
      <c r="C2" s="20" t="s">
        <v>99</v>
      </c>
      <c r="D2" s="20"/>
    </row>
    <row r="3" spans="3:4" ht="11.25" customHeight="1">
      <c r="C3" s="20" t="s">
        <v>98</v>
      </c>
      <c r="D3" s="20"/>
    </row>
    <row r="4" spans="3:4" ht="11.25" customHeight="1">
      <c r="C4" s="20"/>
      <c r="D4" s="20"/>
    </row>
    <row r="5" spans="3:4" ht="11.25" customHeight="1">
      <c r="C5" s="20"/>
      <c r="D5" s="20"/>
    </row>
    <row r="6" spans="1:4" ht="15.75">
      <c r="A6" s="37" t="s">
        <v>4</v>
      </c>
      <c r="B6" s="37"/>
      <c r="C6" s="37"/>
      <c r="D6" s="37"/>
    </row>
    <row r="7" spans="1:4" ht="15.75">
      <c r="A7" s="18"/>
      <c r="B7" s="18"/>
      <c r="C7" s="18"/>
      <c r="D7" s="18"/>
    </row>
    <row r="8" ht="12.75">
      <c r="D8" s="7" t="s">
        <v>5</v>
      </c>
    </row>
    <row r="9" spans="1:4" ht="18" customHeight="1">
      <c r="A9" s="13" t="s">
        <v>0</v>
      </c>
      <c r="B9" s="13" t="s">
        <v>1</v>
      </c>
      <c r="C9" s="13" t="s">
        <v>2</v>
      </c>
      <c r="D9" s="13" t="s">
        <v>3</v>
      </c>
    </row>
    <row r="10" spans="1:4" ht="12.75">
      <c r="A10" s="8">
        <v>1</v>
      </c>
      <c r="B10" s="8">
        <v>2</v>
      </c>
      <c r="C10" s="8">
        <v>3</v>
      </c>
      <c r="D10" s="8">
        <v>4</v>
      </c>
    </row>
    <row r="11" spans="1:4" ht="18" customHeight="1">
      <c r="A11" s="33" t="s">
        <v>6</v>
      </c>
      <c r="B11" s="34"/>
      <c r="C11" s="34"/>
      <c r="D11" s="34"/>
    </row>
    <row r="12" spans="1:4" ht="12.75">
      <c r="A12" s="30">
        <v>600</v>
      </c>
      <c r="B12" s="2" t="s">
        <v>7</v>
      </c>
      <c r="C12" s="3" t="s">
        <v>8</v>
      </c>
      <c r="D12" s="4">
        <v>75000</v>
      </c>
    </row>
    <row r="13" spans="1:4" ht="12.75">
      <c r="A13" s="31"/>
      <c r="B13" s="2" t="s">
        <v>11</v>
      </c>
      <c r="C13" s="3" t="s">
        <v>18</v>
      </c>
      <c r="D13" s="4">
        <v>180000</v>
      </c>
    </row>
    <row r="14" spans="1:4" ht="12.75">
      <c r="A14" s="31"/>
      <c r="B14" s="2" t="s">
        <v>12</v>
      </c>
      <c r="C14" s="3" t="s">
        <v>9</v>
      </c>
      <c r="D14" s="4">
        <v>300000</v>
      </c>
    </row>
    <row r="15" spans="1:4" ht="12.75">
      <c r="A15" s="32"/>
      <c r="B15" s="2" t="s">
        <v>13</v>
      </c>
      <c r="C15" s="3" t="s">
        <v>10</v>
      </c>
      <c r="D15" s="4">
        <v>10000</v>
      </c>
    </row>
    <row r="16" spans="1:4" ht="15.75" customHeight="1">
      <c r="A16" s="10">
        <v>600</v>
      </c>
      <c r="B16" s="11"/>
      <c r="C16" s="12" t="s">
        <v>14</v>
      </c>
      <c r="D16" s="15">
        <f>SUM(D12:D15)</f>
        <v>565000</v>
      </c>
    </row>
    <row r="17" spans="1:4" ht="12.75">
      <c r="A17" s="30">
        <v>700</v>
      </c>
      <c r="B17" s="2" t="s">
        <v>15</v>
      </c>
      <c r="C17" s="3" t="s">
        <v>88</v>
      </c>
      <c r="D17" s="4">
        <v>760000</v>
      </c>
    </row>
    <row r="18" spans="1:4" ht="12.75">
      <c r="A18" s="31"/>
      <c r="B18" s="2" t="s">
        <v>11</v>
      </c>
      <c r="C18" s="3" t="s">
        <v>18</v>
      </c>
      <c r="D18" s="4">
        <v>49000</v>
      </c>
    </row>
    <row r="19" spans="1:4" ht="38.25">
      <c r="A19" s="31"/>
      <c r="B19" s="9" t="s">
        <v>16</v>
      </c>
      <c r="C19" s="3" t="s">
        <v>19</v>
      </c>
      <c r="D19" s="4">
        <v>8580000</v>
      </c>
    </row>
    <row r="20" spans="1:4" ht="12.75">
      <c r="A20" s="31"/>
      <c r="B20" s="2" t="s">
        <v>13</v>
      </c>
      <c r="C20" s="3" t="s">
        <v>10</v>
      </c>
      <c r="D20" s="4">
        <v>150000</v>
      </c>
    </row>
    <row r="21" spans="1:4" ht="12.75">
      <c r="A21" s="31"/>
      <c r="B21" s="2" t="s">
        <v>17</v>
      </c>
      <c r="C21" s="3" t="s">
        <v>20</v>
      </c>
      <c r="D21" s="4">
        <v>240000</v>
      </c>
    </row>
    <row r="22" spans="1:4" ht="17.25" customHeight="1">
      <c r="A22" s="10">
        <v>700</v>
      </c>
      <c r="B22" s="11"/>
      <c r="C22" s="12" t="s">
        <v>84</v>
      </c>
      <c r="D22" s="15">
        <f>SUM(D17:D21)</f>
        <v>9779000</v>
      </c>
    </row>
    <row r="23" spans="1:4" ht="25.5">
      <c r="A23" s="17">
        <v>710</v>
      </c>
      <c r="B23" s="9" t="s">
        <v>21</v>
      </c>
      <c r="C23" s="3" t="s">
        <v>22</v>
      </c>
      <c r="D23" s="4">
        <v>22000</v>
      </c>
    </row>
    <row r="24" spans="1:4" ht="18.75" customHeight="1">
      <c r="A24" s="10">
        <v>710</v>
      </c>
      <c r="B24" s="5"/>
      <c r="C24" s="12" t="s">
        <v>23</v>
      </c>
      <c r="D24" s="15">
        <f>SUM(D23:D23)</f>
        <v>22000</v>
      </c>
    </row>
    <row r="25" spans="1:4" ht="12.75">
      <c r="A25" s="30">
        <v>750</v>
      </c>
      <c r="B25" s="2" t="s">
        <v>24</v>
      </c>
      <c r="C25" s="3" t="s">
        <v>30</v>
      </c>
      <c r="D25" s="4">
        <v>400</v>
      </c>
    </row>
    <row r="26" spans="1:4" ht="12.75">
      <c r="A26" s="31"/>
      <c r="B26" s="2" t="s">
        <v>11</v>
      </c>
      <c r="C26" s="3" t="s">
        <v>18</v>
      </c>
      <c r="D26" s="4">
        <v>6600</v>
      </c>
    </row>
    <row r="27" spans="1:4" ht="38.25">
      <c r="A27" s="31"/>
      <c r="B27" s="9" t="s">
        <v>16</v>
      </c>
      <c r="C27" s="3" t="s">
        <v>19</v>
      </c>
      <c r="D27" s="4">
        <v>22000</v>
      </c>
    </row>
    <row r="28" spans="1:4" ht="12.75">
      <c r="A28" s="31"/>
      <c r="B28" s="2" t="s">
        <v>12</v>
      </c>
      <c r="C28" s="3" t="s">
        <v>9</v>
      </c>
      <c r="D28" s="4">
        <v>2000</v>
      </c>
    </row>
    <row r="29" spans="1:4" ht="12.75">
      <c r="A29" s="31"/>
      <c r="B29" s="2" t="s">
        <v>13</v>
      </c>
      <c r="C29" s="3" t="s">
        <v>10</v>
      </c>
      <c r="D29" s="4">
        <v>500</v>
      </c>
    </row>
    <row r="30" spans="1:4" ht="12.75">
      <c r="A30" s="31"/>
      <c r="B30" s="2" t="s">
        <v>25</v>
      </c>
      <c r="C30" s="3" t="s">
        <v>31</v>
      </c>
      <c r="D30" s="4">
        <v>10000</v>
      </c>
    </row>
    <row r="31" spans="1:4" ht="29.25" customHeight="1">
      <c r="A31" s="31"/>
      <c r="B31" s="9" t="s">
        <v>27</v>
      </c>
      <c r="C31" s="3" t="s">
        <v>33</v>
      </c>
      <c r="D31" s="4">
        <v>504059</v>
      </c>
    </row>
    <row r="32" spans="1:4" ht="29.25" customHeight="1">
      <c r="A32" s="31"/>
      <c r="B32" s="9" t="s">
        <v>28</v>
      </c>
      <c r="C32" s="3" t="s">
        <v>34</v>
      </c>
      <c r="D32" s="4">
        <v>1111831</v>
      </c>
    </row>
    <row r="33" spans="1:4" ht="29.25" customHeight="1">
      <c r="A33" s="32"/>
      <c r="B33" s="9" t="s">
        <v>29</v>
      </c>
      <c r="C33" s="3" t="s">
        <v>34</v>
      </c>
      <c r="D33" s="4">
        <v>50220</v>
      </c>
    </row>
    <row r="34" spans="1:4" ht="17.25" customHeight="1">
      <c r="A34" s="10">
        <v>750</v>
      </c>
      <c r="B34" s="11"/>
      <c r="C34" s="12" t="s">
        <v>86</v>
      </c>
      <c r="D34" s="15">
        <f>SUM(D25:D33)</f>
        <v>1707610</v>
      </c>
    </row>
    <row r="35" spans="1:4" ht="30" customHeight="1">
      <c r="A35" s="14">
        <v>751</v>
      </c>
      <c r="B35" s="9" t="s">
        <v>27</v>
      </c>
      <c r="C35" s="3" t="s">
        <v>33</v>
      </c>
      <c r="D35" s="4">
        <v>10891</v>
      </c>
    </row>
    <row r="36" spans="1:4" ht="25.5">
      <c r="A36" s="10">
        <v>751</v>
      </c>
      <c r="B36" s="11"/>
      <c r="C36" s="12" t="s">
        <v>35</v>
      </c>
      <c r="D36" s="15">
        <f>SUM(D35)</f>
        <v>10891</v>
      </c>
    </row>
    <row r="37" spans="1:4" ht="28.5" customHeight="1">
      <c r="A37" s="14">
        <v>752</v>
      </c>
      <c r="B37" s="9" t="s">
        <v>27</v>
      </c>
      <c r="C37" s="3" t="s">
        <v>33</v>
      </c>
      <c r="D37" s="4">
        <v>3000</v>
      </c>
    </row>
    <row r="38" spans="1:4" ht="18" customHeight="1">
      <c r="A38" s="10">
        <v>752</v>
      </c>
      <c r="B38" s="11"/>
      <c r="C38" s="12" t="s">
        <v>36</v>
      </c>
      <c r="D38" s="15">
        <f>SUM(D37)</f>
        <v>3000</v>
      </c>
    </row>
    <row r="39" spans="1:4" ht="16.5" customHeight="1">
      <c r="A39" s="6">
        <v>754</v>
      </c>
      <c r="B39" s="2" t="s">
        <v>7</v>
      </c>
      <c r="C39" s="3" t="s">
        <v>8</v>
      </c>
      <c r="D39" s="4">
        <v>350000</v>
      </c>
    </row>
    <row r="40" spans="1:4" ht="19.5" customHeight="1">
      <c r="A40" s="10">
        <v>754</v>
      </c>
      <c r="B40" s="11"/>
      <c r="C40" s="12" t="s">
        <v>37</v>
      </c>
      <c r="D40" s="15">
        <f>D39</f>
        <v>350000</v>
      </c>
    </row>
    <row r="41" spans="1:4" ht="12.75">
      <c r="A41" s="30">
        <v>756</v>
      </c>
      <c r="B41" s="2" t="s">
        <v>49</v>
      </c>
      <c r="C41" s="3" t="s">
        <v>51</v>
      </c>
      <c r="D41" s="4">
        <v>43509425</v>
      </c>
    </row>
    <row r="42" spans="1:4" ht="12.75">
      <c r="A42" s="31"/>
      <c r="B42" s="2" t="s">
        <v>50</v>
      </c>
      <c r="C42" s="3" t="s">
        <v>52</v>
      </c>
      <c r="D42" s="4">
        <v>6000000</v>
      </c>
    </row>
    <row r="43" spans="1:4" ht="12.75">
      <c r="A43" s="31"/>
      <c r="B43" s="2" t="s">
        <v>38</v>
      </c>
      <c r="C43" s="3" t="s">
        <v>53</v>
      </c>
      <c r="D43" s="4">
        <f>62000000+1129998</f>
        <v>63129998</v>
      </c>
    </row>
    <row r="44" spans="1:4" ht="12.75">
      <c r="A44" s="31"/>
      <c r="B44" s="2" t="s">
        <v>39</v>
      </c>
      <c r="C44" s="3" t="s">
        <v>54</v>
      </c>
      <c r="D44" s="4">
        <v>165000</v>
      </c>
    </row>
    <row r="45" spans="1:4" ht="12.75">
      <c r="A45" s="31"/>
      <c r="B45" s="2" t="s">
        <v>40</v>
      </c>
      <c r="C45" s="3" t="s">
        <v>55</v>
      </c>
      <c r="D45" s="4">
        <v>85000</v>
      </c>
    </row>
    <row r="46" spans="1:4" ht="12.75">
      <c r="A46" s="31"/>
      <c r="B46" s="2" t="s">
        <v>41</v>
      </c>
      <c r="C46" s="3" t="s">
        <v>56</v>
      </c>
      <c r="D46" s="4">
        <v>965000</v>
      </c>
    </row>
    <row r="47" spans="1:4" ht="25.5">
      <c r="A47" s="31"/>
      <c r="B47" s="9" t="s">
        <v>42</v>
      </c>
      <c r="C47" s="3" t="s">
        <v>57</v>
      </c>
      <c r="D47" s="4">
        <v>80000</v>
      </c>
    </row>
    <row r="48" spans="1:4" ht="12.75">
      <c r="A48" s="31"/>
      <c r="B48" s="2" t="s">
        <v>43</v>
      </c>
      <c r="C48" s="3" t="s">
        <v>58</v>
      </c>
      <c r="D48" s="4">
        <v>260000</v>
      </c>
    </row>
    <row r="49" spans="1:4" ht="12.75">
      <c r="A49" s="31"/>
      <c r="B49" s="2" t="s">
        <v>44</v>
      </c>
      <c r="C49" s="3" t="s">
        <v>59</v>
      </c>
      <c r="D49" s="4">
        <v>100000</v>
      </c>
    </row>
    <row r="50" spans="1:4" ht="12.75">
      <c r="A50" s="31"/>
      <c r="B50" s="2" t="s">
        <v>45</v>
      </c>
      <c r="C50" s="3" t="s">
        <v>60</v>
      </c>
      <c r="D50" s="4">
        <v>870000</v>
      </c>
    </row>
    <row r="51" spans="1:4" ht="12.75">
      <c r="A51" s="31"/>
      <c r="B51" s="2" t="s">
        <v>46</v>
      </c>
      <c r="C51" s="3" t="s">
        <v>61</v>
      </c>
      <c r="D51" s="4">
        <v>250000</v>
      </c>
    </row>
    <row r="52" spans="1:4" ht="12.75">
      <c r="A52" s="31"/>
      <c r="B52" s="2" t="s">
        <v>47</v>
      </c>
      <c r="C52" s="3" t="s">
        <v>62</v>
      </c>
      <c r="D52" s="4">
        <v>2300000</v>
      </c>
    </row>
    <row r="53" spans="1:4" ht="12.75">
      <c r="A53" s="31"/>
      <c r="B53" s="2" t="s">
        <v>48</v>
      </c>
      <c r="C53" s="3" t="s">
        <v>63</v>
      </c>
      <c r="D53" s="4">
        <v>211000</v>
      </c>
    </row>
    <row r="54" spans="1:4" ht="26.25" customHeight="1">
      <c r="A54" s="10">
        <v>756</v>
      </c>
      <c r="B54" s="11"/>
      <c r="C54" s="12" t="s">
        <v>64</v>
      </c>
      <c r="D54" s="15">
        <f>SUM(D41:D53)</f>
        <v>117925423</v>
      </c>
    </row>
    <row r="55" spans="1:4" ht="12.75">
      <c r="A55" s="30">
        <v>758</v>
      </c>
      <c r="B55" s="2" t="s">
        <v>17</v>
      </c>
      <c r="C55" s="3" t="s">
        <v>20</v>
      </c>
      <c r="D55" s="4">
        <v>300000</v>
      </c>
    </row>
    <row r="56" spans="1:4" ht="12.75">
      <c r="A56" s="32"/>
      <c r="B56" s="2" t="s">
        <v>65</v>
      </c>
      <c r="C56" s="3" t="s">
        <v>66</v>
      </c>
      <c r="D56" s="4">
        <v>32508628</v>
      </c>
    </row>
    <row r="57" spans="1:4" ht="18" customHeight="1">
      <c r="A57" s="10">
        <v>758</v>
      </c>
      <c r="B57" s="11"/>
      <c r="C57" s="12" t="s">
        <v>67</v>
      </c>
      <c r="D57" s="15">
        <f>SUM(D55:D56)</f>
        <v>32808628</v>
      </c>
    </row>
    <row r="58" spans="1:4" ht="38.25">
      <c r="A58" s="30">
        <v>801</v>
      </c>
      <c r="B58" s="9" t="s">
        <v>16</v>
      </c>
      <c r="C58" s="3" t="s">
        <v>19</v>
      </c>
      <c r="D58" s="4">
        <v>74597</v>
      </c>
    </row>
    <row r="59" spans="1:4" ht="12.75">
      <c r="A59" s="31"/>
      <c r="B59" s="2" t="s">
        <v>12</v>
      </c>
      <c r="C59" s="3" t="s">
        <v>9</v>
      </c>
      <c r="D59" s="4">
        <v>4034168</v>
      </c>
    </row>
    <row r="60" spans="1:4" ht="12.75">
      <c r="A60" s="31"/>
      <c r="B60" s="2" t="s">
        <v>17</v>
      </c>
      <c r="C60" s="3" t="s">
        <v>20</v>
      </c>
      <c r="D60" s="4">
        <v>11</v>
      </c>
    </row>
    <row r="61" spans="1:4" ht="12.75">
      <c r="A61" s="31"/>
      <c r="B61" s="2" t="s">
        <v>25</v>
      </c>
      <c r="C61" s="3" t="s">
        <v>31</v>
      </c>
      <c r="D61" s="4">
        <v>47799</v>
      </c>
    </row>
    <row r="62" spans="1:4" ht="38.25">
      <c r="A62" s="36"/>
      <c r="B62" s="9" t="s">
        <v>26</v>
      </c>
      <c r="C62" s="3" t="s">
        <v>32</v>
      </c>
      <c r="D62" s="4">
        <v>106200</v>
      </c>
    </row>
    <row r="63" spans="1:4" ht="16.5" customHeight="1">
      <c r="A63" s="10">
        <v>801</v>
      </c>
      <c r="B63" s="11"/>
      <c r="C63" s="12" t="s">
        <v>68</v>
      </c>
      <c r="D63" s="15">
        <f>SUM(D58:D62)</f>
        <v>4262775</v>
      </c>
    </row>
    <row r="64" spans="1:4" ht="12.75">
      <c r="A64" s="30">
        <v>851</v>
      </c>
      <c r="B64" s="2" t="s">
        <v>69</v>
      </c>
      <c r="C64" s="3" t="s">
        <v>89</v>
      </c>
      <c r="D64" s="4">
        <v>1100000</v>
      </c>
    </row>
    <row r="65" spans="1:4" ht="30" customHeight="1">
      <c r="A65" s="32"/>
      <c r="B65" s="9" t="s">
        <v>27</v>
      </c>
      <c r="C65" s="3" t="s">
        <v>33</v>
      </c>
      <c r="D65" s="4">
        <v>2700</v>
      </c>
    </row>
    <row r="66" spans="1:4" ht="17.25" customHeight="1">
      <c r="A66" s="10">
        <v>851</v>
      </c>
      <c r="B66" s="11"/>
      <c r="C66" s="12" t="s">
        <v>70</v>
      </c>
      <c r="D66" s="15">
        <f>SUM(D64:D65)</f>
        <v>1102700</v>
      </c>
    </row>
    <row r="67" spans="1:4" ht="38.25">
      <c r="A67" s="30">
        <v>852</v>
      </c>
      <c r="B67" s="9" t="s">
        <v>16</v>
      </c>
      <c r="C67" s="3" t="s">
        <v>19</v>
      </c>
      <c r="D67" s="4">
        <v>150000</v>
      </c>
    </row>
    <row r="68" spans="1:4" ht="12.75">
      <c r="A68" s="31"/>
      <c r="B68" s="2" t="s">
        <v>12</v>
      </c>
      <c r="C68" s="3" t="s">
        <v>9</v>
      </c>
      <c r="D68" s="4">
        <v>794000</v>
      </c>
    </row>
    <row r="69" spans="1:4" ht="12.75">
      <c r="A69" s="31"/>
      <c r="B69" s="2" t="s">
        <v>17</v>
      </c>
      <c r="C69" s="3" t="s">
        <v>20</v>
      </c>
      <c r="D69" s="4">
        <v>8700</v>
      </c>
    </row>
    <row r="70" spans="1:4" ht="12.75">
      <c r="A70" s="31"/>
      <c r="B70" s="2" t="s">
        <v>25</v>
      </c>
      <c r="C70" s="3" t="s">
        <v>31</v>
      </c>
      <c r="D70" s="4">
        <v>1000</v>
      </c>
    </row>
    <row r="71" spans="1:4" ht="29.25" customHeight="1">
      <c r="A71" s="31"/>
      <c r="B71" s="9" t="s">
        <v>27</v>
      </c>
      <c r="C71" s="3" t="s">
        <v>33</v>
      </c>
      <c r="D71" s="4">
        <v>12257000</v>
      </c>
    </row>
    <row r="72" spans="1:4" ht="25.5">
      <c r="A72" s="31"/>
      <c r="B72" s="9" t="s">
        <v>71</v>
      </c>
      <c r="C72" s="3" t="s">
        <v>73</v>
      </c>
      <c r="D72" s="4">
        <v>4104000</v>
      </c>
    </row>
    <row r="73" spans="1:4" ht="25.5">
      <c r="A73" s="32"/>
      <c r="B73" s="9" t="s">
        <v>72</v>
      </c>
      <c r="C73" s="3" t="s">
        <v>95</v>
      </c>
      <c r="D73" s="4">
        <v>150000</v>
      </c>
    </row>
    <row r="74" spans="1:4" ht="18.75" customHeight="1">
      <c r="A74" s="10">
        <v>852</v>
      </c>
      <c r="B74" s="11"/>
      <c r="C74" s="12" t="s">
        <v>74</v>
      </c>
      <c r="D74" s="15">
        <f>SUM(D67:D73)</f>
        <v>17464700</v>
      </c>
    </row>
    <row r="75" spans="1:4" ht="38.25">
      <c r="A75" s="30">
        <v>853</v>
      </c>
      <c r="B75" s="9" t="s">
        <v>16</v>
      </c>
      <c r="C75" s="3" t="s">
        <v>19</v>
      </c>
      <c r="D75" s="4">
        <v>8851</v>
      </c>
    </row>
    <row r="76" spans="1:4" ht="12.75">
      <c r="A76" s="31"/>
      <c r="B76" s="2" t="s">
        <v>12</v>
      </c>
      <c r="C76" s="3" t="s">
        <v>9</v>
      </c>
      <c r="D76" s="4">
        <v>589092</v>
      </c>
    </row>
    <row r="77" spans="1:4" ht="18.75" customHeight="1">
      <c r="A77" s="10">
        <v>853</v>
      </c>
      <c r="B77" s="11"/>
      <c r="C77" s="12" t="s">
        <v>75</v>
      </c>
      <c r="D77" s="15">
        <f>SUM(D75:D76)</f>
        <v>597943</v>
      </c>
    </row>
    <row r="78" spans="1:4" ht="12.75">
      <c r="A78" s="30">
        <v>900</v>
      </c>
      <c r="B78" s="2" t="s">
        <v>11</v>
      </c>
      <c r="C78" s="3" t="s">
        <v>18</v>
      </c>
      <c r="D78" s="4">
        <v>1800000</v>
      </c>
    </row>
    <row r="79" spans="1:4" ht="25.5">
      <c r="A79" s="32"/>
      <c r="B79" s="9" t="s">
        <v>76</v>
      </c>
      <c r="C79" s="3" t="s">
        <v>77</v>
      </c>
      <c r="D79" s="4">
        <v>35000</v>
      </c>
    </row>
    <row r="80" spans="1:4" ht="18.75" customHeight="1">
      <c r="A80" s="10">
        <v>900</v>
      </c>
      <c r="B80" s="11"/>
      <c r="C80" s="12" t="s">
        <v>78</v>
      </c>
      <c r="D80" s="15">
        <f>SUM(D78:D79)</f>
        <v>1835000</v>
      </c>
    </row>
    <row r="81" spans="1:4" ht="38.25">
      <c r="A81" s="30">
        <v>926</v>
      </c>
      <c r="B81" s="9" t="s">
        <v>16</v>
      </c>
      <c r="C81" s="3" t="s">
        <v>19</v>
      </c>
      <c r="D81" s="4">
        <v>240000</v>
      </c>
    </row>
    <row r="82" spans="1:4" ht="12.75">
      <c r="A82" s="31"/>
      <c r="B82" s="2" t="s">
        <v>12</v>
      </c>
      <c r="C82" s="3" t="s">
        <v>9</v>
      </c>
      <c r="D82" s="4">
        <v>1400000</v>
      </c>
    </row>
    <row r="83" spans="1:4" ht="15" customHeight="1">
      <c r="A83" s="31"/>
      <c r="B83" s="2" t="s">
        <v>17</v>
      </c>
      <c r="C83" s="3" t="s">
        <v>20</v>
      </c>
      <c r="D83" s="4">
        <v>5000</v>
      </c>
    </row>
    <row r="84" spans="1:4" ht="15" customHeight="1">
      <c r="A84" s="32"/>
      <c r="B84" s="2" t="s">
        <v>25</v>
      </c>
      <c r="C84" s="3" t="s">
        <v>31</v>
      </c>
      <c r="D84" s="4">
        <v>60000</v>
      </c>
    </row>
    <row r="85" spans="1:4" ht="18.75" customHeight="1">
      <c r="A85" s="10">
        <v>926</v>
      </c>
      <c r="B85" s="11"/>
      <c r="C85" s="12" t="s">
        <v>79</v>
      </c>
      <c r="D85" s="15">
        <f>SUM(D81:D84)</f>
        <v>1705000</v>
      </c>
    </row>
    <row r="86" spans="1:4" ht="19.5" customHeight="1">
      <c r="A86" s="27" t="s">
        <v>80</v>
      </c>
      <c r="B86" s="28"/>
      <c r="C86" s="29"/>
      <c r="D86" s="16">
        <f>D16+D22+D24+D34+D36+D38+D40+D54+D57+D63+D66+D74+D77+D80+D85</f>
        <v>190139670</v>
      </c>
    </row>
    <row r="87" spans="1:4" ht="18.75" customHeight="1">
      <c r="A87" s="33" t="s">
        <v>81</v>
      </c>
      <c r="B87" s="34"/>
      <c r="C87" s="34"/>
      <c r="D87" s="34"/>
    </row>
    <row r="88" spans="1:4" ht="25.5">
      <c r="A88" s="30">
        <v>700</v>
      </c>
      <c r="B88" s="9" t="s">
        <v>82</v>
      </c>
      <c r="C88" s="3" t="s">
        <v>91</v>
      </c>
      <c r="D88" s="4">
        <v>18000</v>
      </c>
    </row>
    <row r="89" spans="1:4" ht="25.5">
      <c r="A89" s="31"/>
      <c r="B89" s="9" t="s">
        <v>83</v>
      </c>
      <c r="C89" s="3" t="s">
        <v>90</v>
      </c>
      <c r="D89" s="4">
        <v>6177500</v>
      </c>
    </row>
    <row r="90" spans="1:4" ht="39.75" customHeight="1">
      <c r="A90" s="35"/>
      <c r="B90" s="9" t="s">
        <v>92</v>
      </c>
      <c r="C90" s="3" t="s">
        <v>96</v>
      </c>
      <c r="D90" s="4">
        <v>1765254.76</v>
      </c>
    </row>
    <row r="91" spans="1:4" ht="18" customHeight="1">
      <c r="A91" s="36"/>
      <c r="B91" s="2" t="s">
        <v>93</v>
      </c>
      <c r="C91" s="3" t="s">
        <v>94</v>
      </c>
      <c r="D91" s="4">
        <v>461992.74</v>
      </c>
    </row>
    <row r="92" spans="1:4" ht="18.75" customHeight="1">
      <c r="A92" s="10">
        <v>700</v>
      </c>
      <c r="B92" s="11"/>
      <c r="C92" s="12" t="s">
        <v>84</v>
      </c>
      <c r="D92" s="15">
        <f>SUM(D88:D91)</f>
        <v>8422747.5</v>
      </c>
    </row>
    <row r="93" spans="1:4" ht="20.25" customHeight="1">
      <c r="A93" s="21" t="s">
        <v>87</v>
      </c>
      <c r="B93" s="22"/>
      <c r="C93" s="23"/>
      <c r="D93" s="16">
        <f>D92</f>
        <v>8422747.5</v>
      </c>
    </row>
    <row r="94" spans="1:4" ht="23.25" customHeight="1">
      <c r="A94" s="24" t="s">
        <v>85</v>
      </c>
      <c r="B94" s="25"/>
      <c r="C94" s="26"/>
      <c r="D94" s="15">
        <f>D86+D93</f>
        <v>198562417.5</v>
      </c>
    </row>
    <row r="95" ht="12.75">
      <c r="B95" s="1"/>
    </row>
    <row r="96" ht="12.75">
      <c r="B96" s="1"/>
    </row>
    <row r="97" spans="1:2" ht="12.75">
      <c r="A97" s="19" t="s">
        <v>97</v>
      </c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</sheetData>
  <mergeCells count="18">
    <mergeCell ref="A6:D6"/>
    <mergeCell ref="A12:A15"/>
    <mergeCell ref="A11:D11"/>
    <mergeCell ref="A17:A21"/>
    <mergeCell ref="A64:A65"/>
    <mergeCell ref="A67:A73"/>
    <mergeCell ref="A75:A76"/>
    <mergeCell ref="A78:A79"/>
    <mergeCell ref="A25:A33"/>
    <mergeCell ref="A41:A53"/>
    <mergeCell ref="A55:A56"/>
    <mergeCell ref="A58:A62"/>
    <mergeCell ref="A93:C93"/>
    <mergeCell ref="A94:C94"/>
    <mergeCell ref="A86:C86"/>
    <mergeCell ref="A81:A84"/>
    <mergeCell ref="A87:D87"/>
    <mergeCell ref="A88:A9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headerFooter alignWithMargins="0">
    <oddFooter>&amp;CStrona &amp;P</oddFooter>
  </headerFooter>
  <rowBreaks count="2" manualBreakCount="2">
    <brk id="40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gralina</cp:lastModifiedBy>
  <cp:lastPrinted>2012-11-15T07:14:51Z</cp:lastPrinted>
  <dcterms:created xsi:type="dcterms:W3CDTF">2012-09-28T05:44:33Z</dcterms:created>
  <dcterms:modified xsi:type="dcterms:W3CDTF">2012-11-16T08:49:02Z</dcterms:modified>
  <cp:category/>
  <cp:version/>
  <cp:contentType/>
  <cp:contentStatus/>
</cp:coreProperties>
</file>