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tykuły biurowe " sheetId="1" r:id="rId1"/>
  </sheets>
  <definedNames>
    <definedName name="Excel_BuiltIn_Print_Titles" localSheetId="0">'Artykuły biurowe '!$2:$4</definedName>
    <definedName name="_xlnm.Print_Titles" localSheetId="0">'Artykuły biurowe '!$2:$4</definedName>
  </definedNames>
  <calcPr fullCalcOnLoad="1"/>
</workbook>
</file>

<file path=xl/sharedStrings.xml><?xml version="1.0" encoding="utf-8"?>
<sst xmlns="http://schemas.openxmlformats.org/spreadsheetml/2006/main" count="114" uniqueCount="53">
  <si>
    <t>L.p.</t>
  </si>
  <si>
    <t>Wartość całkowita brutto</t>
  </si>
  <si>
    <t>Stawka Vat (%)</t>
  </si>
  <si>
    <t>Suma</t>
  </si>
  <si>
    <t>Cena jedn. brutto</t>
  </si>
  <si>
    <t>Dostawa materiałów eksploatacyjnych do drukarek użytkowanych 
w Miejskim Zarządu Budynków Komunalnych w Kędzierzynie-Koźlu w roku 2024</t>
  </si>
  <si>
    <t>Model drukarki</t>
  </si>
  <si>
    <t>Nazwa producenta</t>
  </si>
  <si>
    <t>kolor</t>
  </si>
  <si>
    <t>symbol produktu zalecanego przez producenta</t>
  </si>
  <si>
    <t>wydajność w stronach</t>
  </si>
  <si>
    <t>czy dopuszczalny zamiennik</t>
  </si>
  <si>
    <t>Zestawienie tuszy</t>
  </si>
  <si>
    <t>Cena jednostkowa netto</t>
  </si>
  <si>
    <t>iR C5235i</t>
  </si>
  <si>
    <t>M428</t>
  </si>
  <si>
    <t>WorkCentre 3325</t>
  </si>
  <si>
    <t>M476</t>
  </si>
  <si>
    <t>M477</t>
  </si>
  <si>
    <t>B401</t>
  </si>
  <si>
    <t>M426</t>
  </si>
  <si>
    <t>3501i</t>
  </si>
  <si>
    <t>iR 1730</t>
  </si>
  <si>
    <t>3010i</t>
  </si>
  <si>
    <t>CANON</t>
  </si>
  <si>
    <t>HP</t>
  </si>
  <si>
    <t>XEROX</t>
  </si>
  <si>
    <t>OKI</t>
  </si>
  <si>
    <t>KYOCERA</t>
  </si>
  <si>
    <t>czarny</t>
  </si>
  <si>
    <t>cyjan</t>
  </si>
  <si>
    <t>yellow</t>
  </si>
  <si>
    <t>magenta</t>
  </si>
  <si>
    <t>C-EXV29</t>
  </si>
  <si>
    <t>CF259X</t>
  </si>
  <si>
    <t>106R02312</t>
  </si>
  <si>
    <t>CF380X</t>
  </si>
  <si>
    <t>CF381A</t>
  </si>
  <si>
    <t>CF382A</t>
  </si>
  <si>
    <t>CF383A</t>
  </si>
  <si>
    <t>CF226X</t>
  </si>
  <si>
    <t>TK-6305</t>
  </si>
  <si>
    <t>W1490X</t>
  </si>
  <si>
    <t>C-EXV37</t>
  </si>
  <si>
    <t>TK70105</t>
  </si>
  <si>
    <t>CF413X</t>
  </si>
  <si>
    <t>CF410X</t>
  </si>
  <si>
    <t>CF411X</t>
  </si>
  <si>
    <t>CF412X</t>
  </si>
  <si>
    <t>nie</t>
  </si>
  <si>
    <t>tak</t>
  </si>
  <si>
    <t>Ilość 
(sztuki)</t>
  </si>
  <si>
    <t>Załącznik nr 3 do Zapytania ofertowego
FORMULARZ CENOWY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</si>
</sst>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  <numFmt numFmtId="173" formatCode="0.0%"/>
    <numFmt numFmtId="174" formatCode="0.0"/>
  </numFmts>
  <fonts count="50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b/>
      <sz val="1"/>
      <name val="Tahoma"/>
      <family val="2"/>
    </font>
    <font>
      <sz val="10"/>
      <name val="Tahoma"/>
      <family val="2"/>
    </font>
    <font>
      <u val="single"/>
      <sz val="14.95"/>
      <color indexed="12"/>
      <name val="Czcionka tekstu podstawowego"/>
      <family val="2"/>
    </font>
    <font>
      <u val="single"/>
      <sz val="14.95"/>
      <color indexed="36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52" applyAlignment="1">
      <alignment vertical="center"/>
      <protection/>
    </xf>
    <xf numFmtId="0" fontId="0" fillId="0" borderId="0" xfId="52" applyAlignment="1">
      <alignment wrapText="1"/>
      <protection/>
    </xf>
    <xf numFmtId="0" fontId="0" fillId="0" borderId="0" xfId="52">
      <alignment/>
      <protection/>
    </xf>
    <xf numFmtId="0" fontId="4" fillId="0" borderId="0" xfId="53">
      <alignment/>
      <protection/>
    </xf>
    <xf numFmtId="0" fontId="4" fillId="0" borderId="0" xfId="53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0" fillId="0" borderId="0" xfId="52" applyAlignment="1">
      <alignment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52" applyBorder="1" applyAlignme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13" fillId="0" borderId="18" xfId="53" applyNumberFormat="1" applyFont="1" applyBorder="1" applyAlignment="1">
      <alignment horizontal="left" vertical="center"/>
      <protection/>
    </xf>
    <xf numFmtId="44" fontId="13" fillId="0" borderId="19" xfId="53" applyNumberFormat="1" applyFont="1" applyBorder="1" applyAlignment="1">
      <alignment horizontal="right" vertical="center"/>
      <protection/>
    </xf>
    <xf numFmtId="44" fontId="3" fillId="0" borderId="20" xfId="0" applyNumberFormat="1" applyFont="1" applyBorder="1" applyAlignment="1">
      <alignment horizontal="center" vertical="center"/>
    </xf>
    <xf numFmtId="44" fontId="3" fillId="0" borderId="20" xfId="0" applyNumberFormat="1" applyFont="1" applyBorder="1" applyAlignment="1">
      <alignment horizontal="left" vertical="center"/>
    </xf>
    <xf numFmtId="44" fontId="3" fillId="0" borderId="21" xfId="0" applyNumberFormat="1" applyFont="1" applyBorder="1" applyAlignment="1">
      <alignment horizontal="left" vertical="center"/>
    </xf>
    <xf numFmtId="44" fontId="3" fillId="0" borderId="22" xfId="0" applyNumberFormat="1" applyFont="1" applyBorder="1" applyAlignment="1">
      <alignment horizontal="left" vertical="center"/>
    </xf>
    <xf numFmtId="44" fontId="3" fillId="0" borderId="23" xfId="0" applyNumberFormat="1" applyFont="1" applyBorder="1" applyAlignment="1">
      <alignment horizontal="left" vertical="center"/>
    </xf>
    <xf numFmtId="44" fontId="3" fillId="0" borderId="21" xfId="0" applyNumberFormat="1" applyFont="1" applyBorder="1" applyAlignment="1">
      <alignment horizontal="left" vertical="center" wrapText="1"/>
    </xf>
    <xf numFmtId="9" fontId="0" fillId="0" borderId="20" xfId="56" applyNumberFormat="1" applyBorder="1" applyAlignment="1">
      <alignment horizontal="center" vertical="center"/>
    </xf>
    <xf numFmtId="166" fontId="1" fillId="0" borderId="0" xfId="42" applyFont="1" applyFill="1" applyBorder="1" applyAlignment="1" applyProtection="1">
      <alignment horizontal="center" wrapText="1"/>
      <protection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44" fontId="3" fillId="0" borderId="20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44" fontId="3" fillId="0" borderId="18" xfId="0" applyNumberFormat="1" applyFont="1" applyBorder="1" applyAlignment="1">
      <alignment horizontal="center" vertical="center"/>
    </xf>
    <xf numFmtId="44" fontId="3" fillId="0" borderId="29" xfId="0" applyNumberFormat="1" applyFont="1" applyBorder="1" applyAlignment="1">
      <alignment horizontal="center" vertical="center"/>
    </xf>
    <xf numFmtId="44" fontId="3" fillId="0" borderId="30" xfId="0" applyNumberFormat="1" applyFont="1" applyBorder="1" applyAlignment="1">
      <alignment horizontal="center" vertical="center"/>
    </xf>
    <xf numFmtId="44" fontId="3" fillId="0" borderId="31" xfId="0" applyNumberFormat="1" applyFont="1" applyBorder="1" applyAlignment="1">
      <alignment horizontal="center" vertical="center"/>
    </xf>
    <xf numFmtId="44" fontId="3" fillId="0" borderId="29" xfId="0" applyNumberFormat="1" applyFont="1" applyBorder="1" applyAlignment="1">
      <alignment horizontal="center" vertical="center" wrapText="1"/>
    </xf>
    <xf numFmtId="44" fontId="3" fillId="0" borderId="31" xfId="0" applyNumberFormat="1" applyFont="1" applyFill="1" applyBorder="1" applyAlignment="1">
      <alignment horizontal="center" vertical="center"/>
    </xf>
    <xf numFmtId="44" fontId="3" fillId="0" borderId="32" xfId="0" applyNumberFormat="1" applyFont="1" applyBorder="1" applyAlignment="1">
      <alignment horizontal="left" vertical="center"/>
    </xf>
    <xf numFmtId="44" fontId="3" fillId="0" borderId="33" xfId="0" applyNumberFormat="1" applyFont="1" applyBorder="1" applyAlignment="1">
      <alignment horizontal="left" vertical="center"/>
    </xf>
    <xf numFmtId="9" fontId="0" fillId="0" borderId="24" xfId="56" applyNumberFormat="1" applyBorder="1" applyAlignment="1">
      <alignment horizontal="center" vertical="center"/>
    </xf>
    <xf numFmtId="9" fontId="0" fillId="0" borderId="13" xfId="56" applyNumberFormat="1" applyBorder="1" applyAlignment="1">
      <alignment horizontal="center" vertical="center"/>
    </xf>
    <xf numFmtId="44" fontId="3" fillId="0" borderId="3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166" fontId="1" fillId="0" borderId="0" xfId="42" applyFont="1" applyFill="1" applyBorder="1" applyAlignment="1" applyProtection="1">
      <alignment horizont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0" xfId="52" applyFont="1" applyBorder="1" applyAlignment="1">
      <alignment horizontal="left"/>
      <protection/>
    </xf>
    <xf numFmtId="0" fontId="0" fillId="0" borderId="39" xfId="0" applyFont="1" applyBorder="1" applyAlignment="1">
      <alignment horizontal="right" wrapText="1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12" fillId="0" borderId="39" xfId="52" applyFont="1" applyBorder="1" applyAlignment="1">
      <alignment horizontal="right" vertical="center"/>
      <protection/>
    </xf>
    <xf numFmtId="0" fontId="12" fillId="0" borderId="40" xfId="52" applyFont="1" applyBorder="1" applyAlignment="1">
      <alignment horizontal="right" vertical="center"/>
      <protection/>
    </xf>
    <xf numFmtId="0" fontId="12" fillId="0" borderId="41" xfId="52" applyFont="1" applyBorder="1" applyAlignment="1">
      <alignment horizontal="right" vertical="center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 wykaz " xfId="52"/>
    <cellStyle name="Normalny_Artykuły biurowe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136" zoomScaleNormal="136" zoomScalePageLayoutView="0" workbookViewId="0" topLeftCell="A1">
      <selection activeCell="O6" sqref="O6"/>
    </sheetView>
  </sheetViews>
  <sheetFormatPr defaultColWidth="9.140625" defaultRowHeight="12.75"/>
  <cols>
    <col min="1" max="1" width="4.421875" style="12" customWidth="1"/>
    <col min="2" max="2" width="10.00390625" style="1" customWidth="1"/>
    <col min="3" max="3" width="10.57421875" style="2" customWidth="1"/>
    <col min="4" max="4" width="7.7109375" style="11" customWidth="1"/>
    <col min="5" max="5" width="9.57421875" style="1" customWidth="1"/>
    <col min="6" max="6" width="7.57421875" style="1" customWidth="1"/>
    <col min="7" max="7" width="8.421875" style="1" customWidth="1"/>
    <col min="8" max="9" width="8.140625" style="1" customWidth="1"/>
    <col min="10" max="10" width="7.28125" style="1" customWidth="1"/>
    <col min="11" max="11" width="10.00390625" style="0" customWidth="1"/>
    <col min="12" max="12" width="12.57421875" style="0" customWidth="1"/>
  </cols>
  <sheetData>
    <row r="1" spans="1:12" ht="26.25" customHeight="1" thickBot="1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9" ht="32.25" customHeight="1" thickBot="1">
      <c r="A2" s="72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1"/>
      <c r="N2" s="71"/>
      <c r="O2" s="71"/>
      <c r="P2" s="71"/>
      <c r="Q2" s="71"/>
      <c r="R2" s="71"/>
      <c r="S2" s="71"/>
    </row>
    <row r="3" spans="1:19" ht="15.75" customHeight="1" thickBot="1">
      <c r="A3" s="82" t="s">
        <v>12</v>
      </c>
      <c r="B3" s="83"/>
      <c r="C3" s="83"/>
      <c r="D3" s="83"/>
      <c r="E3" s="83"/>
      <c r="F3" s="83"/>
      <c r="G3" s="84"/>
      <c r="H3" s="83"/>
      <c r="I3" s="83"/>
      <c r="J3" s="83"/>
      <c r="K3" s="83"/>
      <c r="L3" s="84"/>
      <c r="M3" s="39"/>
      <c r="N3" s="39"/>
      <c r="O3" s="39"/>
      <c r="P3" s="39"/>
      <c r="Q3" s="39"/>
      <c r="R3" s="39"/>
      <c r="S3" s="39"/>
    </row>
    <row r="4" spans="1:27" ht="50.25" customHeight="1" thickBot="1">
      <c r="A4" s="49" t="s">
        <v>0</v>
      </c>
      <c r="B4" s="50" t="s">
        <v>6</v>
      </c>
      <c r="C4" s="50" t="s">
        <v>7</v>
      </c>
      <c r="D4" s="50" t="s">
        <v>8</v>
      </c>
      <c r="E4" s="50" t="s">
        <v>9</v>
      </c>
      <c r="F4" s="51" t="s">
        <v>10</v>
      </c>
      <c r="G4" s="70" t="s">
        <v>11</v>
      </c>
      <c r="H4" s="51" t="s">
        <v>51</v>
      </c>
      <c r="I4" s="51" t="s">
        <v>13</v>
      </c>
      <c r="J4" s="51" t="s">
        <v>2</v>
      </c>
      <c r="K4" s="51" t="s">
        <v>4</v>
      </c>
      <c r="L4" s="52" t="s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19" ht="21.75" customHeight="1">
      <c r="A5" s="26">
        <v>1</v>
      </c>
      <c r="B5" s="16" t="s">
        <v>14</v>
      </c>
      <c r="C5" s="16" t="s">
        <v>24</v>
      </c>
      <c r="D5" s="16" t="s">
        <v>29</v>
      </c>
      <c r="E5" s="17" t="s">
        <v>33</v>
      </c>
      <c r="F5" s="40">
        <v>36000</v>
      </c>
      <c r="G5" s="53" t="s">
        <v>49</v>
      </c>
      <c r="H5" s="65">
        <v>2</v>
      </c>
      <c r="I5" s="32"/>
      <c r="J5" s="38"/>
      <c r="K5" s="33">
        <f>SUM(I5*J5)+I5</f>
        <v>0</v>
      </c>
      <c r="L5" s="30">
        <f>SUM(K5*H5)</f>
        <v>0</v>
      </c>
      <c r="Q5" s="3"/>
      <c r="R5" s="3"/>
      <c r="S5" s="3"/>
    </row>
    <row r="6" spans="1:19" ht="21.75" customHeight="1">
      <c r="A6" s="27">
        <v>2</v>
      </c>
      <c r="B6" s="16" t="s">
        <v>14</v>
      </c>
      <c r="C6" s="16" t="s">
        <v>24</v>
      </c>
      <c r="D6" s="18" t="s">
        <v>30</v>
      </c>
      <c r="E6" s="17" t="s">
        <v>33</v>
      </c>
      <c r="F6" s="41">
        <v>27000</v>
      </c>
      <c r="G6" s="54" t="s">
        <v>49</v>
      </c>
      <c r="H6" s="65">
        <v>2</v>
      </c>
      <c r="I6" s="32"/>
      <c r="J6" s="38"/>
      <c r="K6" s="34">
        <f aca="true" t="shared" si="0" ref="K6:K24">SUM(I6*J6)+I6</f>
        <v>0</v>
      </c>
      <c r="L6" s="30">
        <f aca="true" t="shared" si="1" ref="L6:L24">SUM(K6*H6)</f>
        <v>0</v>
      </c>
      <c r="Q6" s="3"/>
      <c r="R6" s="3"/>
      <c r="S6" s="3"/>
    </row>
    <row r="7" spans="1:12" ht="21.75" customHeight="1">
      <c r="A7" s="27">
        <v>3</v>
      </c>
      <c r="B7" s="16" t="s">
        <v>14</v>
      </c>
      <c r="C7" s="16" t="s">
        <v>24</v>
      </c>
      <c r="D7" s="18" t="s">
        <v>31</v>
      </c>
      <c r="E7" s="17" t="s">
        <v>33</v>
      </c>
      <c r="F7" s="41">
        <v>27000</v>
      </c>
      <c r="G7" s="54" t="s">
        <v>49</v>
      </c>
      <c r="H7" s="65">
        <v>2</v>
      </c>
      <c r="I7" s="46"/>
      <c r="J7" s="61"/>
      <c r="K7" s="34">
        <f t="shared" si="0"/>
        <v>0</v>
      </c>
      <c r="L7" s="30">
        <f t="shared" si="1"/>
        <v>0</v>
      </c>
    </row>
    <row r="8" spans="1:12" ht="21.75" customHeight="1">
      <c r="A8" s="28">
        <v>4</v>
      </c>
      <c r="B8" s="16" t="s">
        <v>14</v>
      </c>
      <c r="C8" s="16" t="s">
        <v>24</v>
      </c>
      <c r="D8" s="20" t="s">
        <v>32</v>
      </c>
      <c r="E8" s="17" t="s">
        <v>33</v>
      </c>
      <c r="F8" s="42">
        <v>27000</v>
      </c>
      <c r="G8" s="55" t="s">
        <v>49</v>
      </c>
      <c r="H8" s="66">
        <v>2</v>
      </c>
      <c r="I8" s="48"/>
      <c r="J8" s="62"/>
      <c r="K8" s="59">
        <f t="shared" si="0"/>
        <v>0</v>
      </c>
      <c r="L8" s="30">
        <f t="shared" si="1"/>
        <v>0</v>
      </c>
    </row>
    <row r="9" spans="1:12" ht="21.75" customHeight="1">
      <c r="A9" s="29">
        <v>5</v>
      </c>
      <c r="B9" s="21" t="s">
        <v>15</v>
      </c>
      <c r="C9" s="21" t="s">
        <v>25</v>
      </c>
      <c r="D9" s="21" t="s">
        <v>29</v>
      </c>
      <c r="E9" s="22" t="s">
        <v>34</v>
      </c>
      <c r="F9" s="43">
        <v>10000</v>
      </c>
      <c r="G9" s="56" t="s">
        <v>49</v>
      </c>
      <c r="H9" s="67">
        <v>3</v>
      </c>
      <c r="I9" s="48"/>
      <c r="J9" s="62"/>
      <c r="K9" s="60">
        <f t="shared" si="0"/>
        <v>0</v>
      </c>
      <c r="L9" s="30">
        <f t="shared" si="1"/>
        <v>0</v>
      </c>
    </row>
    <row r="10" spans="1:12" ht="21.75" customHeight="1">
      <c r="A10" s="27">
        <v>6</v>
      </c>
      <c r="B10" s="18" t="s">
        <v>16</v>
      </c>
      <c r="C10" s="18" t="s">
        <v>26</v>
      </c>
      <c r="D10" s="18" t="s">
        <v>29</v>
      </c>
      <c r="E10" s="19" t="s">
        <v>35</v>
      </c>
      <c r="F10" s="41">
        <v>11000</v>
      </c>
      <c r="G10" s="54" t="s">
        <v>50</v>
      </c>
      <c r="H10" s="65">
        <v>2</v>
      </c>
      <c r="I10" s="48"/>
      <c r="J10" s="62"/>
      <c r="K10" s="59">
        <f t="shared" si="0"/>
        <v>0</v>
      </c>
      <c r="L10" s="30">
        <f t="shared" si="1"/>
        <v>0</v>
      </c>
    </row>
    <row r="11" spans="1:12" ht="21.75" customHeight="1">
      <c r="A11" s="27">
        <v>7</v>
      </c>
      <c r="B11" s="18" t="s">
        <v>17</v>
      </c>
      <c r="C11" s="18" t="s">
        <v>25</v>
      </c>
      <c r="D11" s="18" t="s">
        <v>29</v>
      </c>
      <c r="E11" s="23" t="s">
        <v>36</v>
      </c>
      <c r="F11" s="44">
        <v>4400</v>
      </c>
      <c r="G11" s="57" t="s">
        <v>49</v>
      </c>
      <c r="H11" s="68">
        <v>4</v>
      </c>
      <c r="I11" s="47"/>
      <c r="J11" s="38"/>
      <c r="K11" s="37">
        <f t="shared" si="0"/>
        <v>0</v>
      </c>
      <c r="L11" s="30">
        <f t="shared" si="1"/>
        <v>0</v>
      </c>
    </row>
    <row r="12" spans="1:12" ht="21.75" customHeight="1">
      <c r="A12" s="27">
        <v>8</v>
      </c>
      <c r="B12" s="18" t="s">
        <v>17</v>
      </c>
      <c r="C12" s="18" t="s">
        <v>25</v>
      </c>
      <c r="D12" s="18" t="s">
        <v>30</v>
      </c>
      <c r="E12" s="19" t="s">
        <v>37</v>
      </c>
      <c r="F12" s="41">
        <v>2700</v>
      </c>
      <c r="G12" s="54" t="s">
        <v>49</v>
      </c>
      <c r="H12" s="65">
        <v>3</v>
      </c>
      <c r="I12" s="32"/>
      <c r="J12" s="38"/>
      <c r="K12" s="34">
        <f t="shared" si="0"/>
        <v>0</v>
      </c>
      <c r="L12" s="30">
        <f t="shared" si="1"/>
        <v>0</v>
      </c>
    </row>
    <row r="13" spans="1:12" ht="21.75" customHeight="1">
      <c r="A13" s="28">
        <v>9</v>
      </c>
      <c r="B13" s="18" t="s">
        <v>17</v>
      </c>
      <c r="C13" s="18" t="s">
        <v>25</v>
      </c>
      <c r="D13" s="18" t="s">
        <v>31</v>
      </c>
      <c r="E13" s="19" t="s">
        <v>38</v>
      </c>
      <c r="F13" s="41">
        <v>2700</v>
      </c>
      <c r="G13" s="54" t="s">
        <v>49</v>
      </c>
      <c r="H13" s="65">
        <v>3</v>
      </c>
      <c r="I13" s="32"/>
      <c r="J13" s="38"/>
      <c r="K13" s="34">
        <f t="shared" si="0"/>
        <v>0</v>
      </c>
      <c r="L13" s="30">
        <f t="shared" si="1"/>
        <v>0</v>
      </c>
    </row>
    <row r="14" spans="1:12" ht="21.75" customHeight="1">
      <c r="A14" s="29">
        <v>10</v>
      </c>
      <c r="B14" s="18" t="s">
        <v>17</v>
      </c>
      <c r="C14" s="18" t="s">
        <v>25</v>
      </c>
      <c r="D14" s="18" t="s">
        <v>32</v>
      </c>
      <c r="E14" s="19" t="s">
        <v>39</v>
      </c>
      <c r="F14" s="41">
        <v>2700</v>
      </c>
      <c r="G14" s="54" t="s">
        <v>49</v>
      </c>
      <c r="H14" s="65">
        <v>3</v>
      </c>
      <c r="I14" s="32"/>
      <c r="J14" s="38"/>
      <c r="K14" s="34">
        <f t="shared" si="0"/>
        <v>0</v>
      </c>
      <c r="L14" s="30">
        <f t="shared" si="1"/>
        <v>0</v>
      </c>
    </row>
    <row r="15" spans="1:12" ht="21.75" customHeight="1">
      <c r="A15" s="27">
        <v>11</v>
      </c>
      <c r="B15" s="20" t="s">
        <v>19</v>
      </c>
      <c r="C15" s="20" t="s">
        <v>27</v>
      </c>
      <c r="D15" s="20" t="s">
        <v>29</v>
      </c>
      <c r="E15" s="64">
        <v>44992402</v>
      </c>
      <c r="F15" s="42">
        <v>2500</v>
      </c>
      <c r="G15" s="55" t="s">
        <v>49</v>
      </c>
      <c r="H15" s="66">
        <v>3</v>
      </c>
      <c r="I15" s="46"/>
      <c r="J15" s="38"/>
      <c r="K15" s="35">
        <f t="shared" si="0"/>
        <v>0</v>
      </c>
      <c r="L15" s="30">
        <f t="shared" si="1"/>
        <v>0</v>
      </c>
    </row>
    <row r="16" spans="1:12" ht="21.75" customHeight="1">
      <c r="A16" s="27">
        <v>12</v>
      </c>
      <c r="B16" s="21" t="s">
        <v>20</v>
      </c>
      <c r="C16" s="21" t="s">
        <v>25</v>
      </c>
      <c r="D16" s="20" t="s">
        <v>29</v>
      </c>
      <c r="E16" s="24" t="s">
        <v>40</v>
      </c>
      <c r="F16" s="45">
        <v>9000</v>
      </c>
      <c r="G16" s="58" t="s">
        <v>49</v>
      </c>
      <c r="H16" s="69">
        <v>14</v>
      </c>
      <c r="I16" s="63"/>
      <c r="J16" s="38"/>
      <c r="K16" s="36">
        <f t="shared" si="0"/>
        <v>0</v>
      </c>
      <c r="L16" s="30">
        <f t="shared" si="1"/>
        <v>0</v>
      </c>
    </row>
    <row r="17" spans="1:12" ht="21.75" customHeight="1">
      <c r="A17" s="27">
        <v>13</v>
      </c>
      <c r="B17" s="18" t="s">
        <v>21</v>
      </c>
      <c r="C17" s="18" t="s">
        <v>28</v>
      </c>
      <c r="D17" s="20" t="s">
        <v>29</v>
      </c>
      <c r="E17" s="23" t="s">
        <v>41</v>
      </c>
      <c r="F17" s="44">
        <v>35000</v>
      </c>
      <c r="G17" s="57" t="s">
        <v>49</v>
      </c>
      <c r="H17" s="68">
        <v>2</v>
      </c>
      <c r="I17" s="47"/>
      <c r="J17" s="38"/>
      <c r="K17" s="37">
        <f t="shared" si="0"/>
        <v>0</v>
      </c>
      <c r="L17" s="30">
        <f t="shared" si="1"/>
        <v>0</v>
      </c>
    </row>
    <row r="18" spans="1:12" ht="21.75" customHeight="1">
      <c r="A18" s="28">
        <v>14</v>
      </c>
      <c r="B18" s="18">
        <v>4102</v>
      </c>
      <c r="C18" s="18" t="s">
        <v>25</v>
      </c>
      <c r="D18" s="20" t="s">
        <v>29</v>
      </c>
      <c r="E18" s="23" t="s">
        <v>42</v>
      </c>
      <c r="F18" s="44">
        <v>9500</v>
      </c>
      <c r="G18" s="57" t="s">
        <v>49</v>
      </c>
      <c r="H18" s="68">
        <v>3</v>
      </c>
      <c r="I18" s="47"/>
      <c r="J18" s="38"/>
      <c r="K18" s="37">
        <f t="shared" si="0"/>
        <v>0</v>
      </c>
      <c r="L18" s="30">
        <f t="shared" si="1"/>
        <v>0</v>
      </c>
    </row>
    <row r="19" spans="1:12" ht="21.75" customHeight="1">
      <c r="A19" s="29">
        <v>15</v>
      </c>
      <c r="B19" s="18" t="s">
        <v>22</v>
      </c>
      <c r="C19" s="18" t="s">
        <v>24</v>
      </c>
      <c r="D19" s="20" t="s">
        <v>29</v>
      </c>
      <c r="E19" s="23" t="s">
        <v>43</v>
      </c>
      <c r="F19" s="44">
        <v>15100</v>
      </c>
      <c r="G19" s="57" t="s">
        <v>49</v>
      </c>
      <c r="H19" s="68">
        <v>5</v>
      </c>
      <c r="I19" s="47"/>
      <c r="J19" s="38"/>
      <c r="K19" s="37">
        <f t="shared" si="0"/>
        <v>0</v>
      </c>
      <c r="L19" s="30">
        <f t="shared" si="1"/>
        <v>0</v>
      </c>
    </row>
    <row r="20" spans="1:12" ht="21.75" customHeight="1">
      <c r="A20" s="27">
        <v>16</v>
      </c>
      <c r="B20" s="18" t="s">
        <v>23</v>
      </c>
      <c r="C20" s="18" t="s">
        <v>28</v>
      </c>
      <c r="D20" s="20" t="s">
        <v>29</v>
      </c>
      <c r="E20" s="23" t="s">
        <v>44</v>
      </c>
      <c r="F20" s="44">
        <v>20000</v>
      </c>
      <c r="G20" s="57" t="s">
        <v>49</v>
      </c>
      <c r="H20" s="68">
        <v>3</v>
      </c>
      <c r="I20" s="47"/>
      <c r="J20" s="38"/>
      <c r="K20" s="37">
        <f t="shared" si="0"/>
        <v>0</v>
      </c>
      <c r="L20" s="30">
        <f t="shared" si="1"/>
        <v>0</v>
      </c>
    </row>
    <row r="21" spans="1:12" ht="21.75" customHeight="1">
      <c r="A21" s="27">
        <v>17</v>
      </c>
      <c r="B21" s="18" t="s">
        <v>18</v>
      </c>
      <c r="C21" s="25" t="s">
        <v>25</v>
      </c>
      <c r="D21" s="25" t="s">
        <v>32</v>
      </c>
      <c r="E21" s="23" t="s">
        <v>45</v>
      </c>
      <c r="F21" s="44">
        <v>5000</v>
      </c>
      <c r="G21" s="57" t="s">
        <v>49</v>
      </c>
      <c r="H21" s="68">
        <v>2</v>
      </c>
      <c r="I21" s="47"/>
      <c r="J21" s="38"/>
      <c r="K21" s="37">
        <f t="shared" si="0"/>
        <v>0</v>
      </c>
      <c r="L21" s="30">
        <f t="shared" si="1"/>
        <v>0</v>
      </c>
    </row>
    <row r="22" spans="1:12" ht="21.75" customHeight="1">
      <c r="A22" s="27">
        <v>18</v>
      </c>
      <c r="B22" s="18" t="s">
        <v>18</v>
      </c>
      <c r="C22" s="18" t="s">
        <v>25</v>
      </c>
      <c r="D22" s="18" t="s">
        <v>29</v>
      </c>
      <c r="E22" s="19" t="s">
        <v>46</v>
      </c>
      <c r="F22" s="41">
        <v>6500</v>
      </c>
      <c r="G22" s="54" t="s">
        <v>49</v>
      </c>
      <c r="H22" s="65">
        <v>2</v>
      </c>
      <c r="I22" s="32"/>
      <c r="J22" s="38"/>
      <c r="K22" s="34">
        <f t="shared" si="0"/>
        <v>0</v>
      </c>
      <c r="L22" s="30">
        <f t="shared" si="1"/>
        <v>0</v>
      </c>
    </row>
    <row r="23" spans="1:12" ht="21.75" customHeight="1">
      <c r="A23" s="28">
        <v>19</v>
      </c>
      <c r="B23" s="18" t="s">
        <v>18</v>
      </c>
      <c r="C23" s="18" t="s">
        <v>25</v>
      </c>
      <c r="D23" s="18" t="s">
        <v>30</v>
      </c>
      <c r="E23" s="19" t="s">
        <v>47</v>
      </c>
      <c r="F23" s="41">
        <v>5000</v>
      </c>
      <c r="G23" s="54" t="s">
        <v>49</v>
      </c>
      <c r="H23" s="65">
        <v>2</v>
      </c>
      <c r="I23" s="32"/>
      <c r="J23" s="38"/>
      <c r="K23" s="34">
        <f t="shared" si="0"/>
        <v>0</v>
      </c>
      <c r="L23" s="30">
        <f t="shared" si="1"/>
        <v>0</v>
      </c>
    </row>
    <row r="24" spans="1:12" ht="21.75" customHeight="1" thickBot="1">
      <c r="A24" s="29">
        <v>20</v>
      </c>
      <c r="B24" s="18" t="s">
        <v>18</v>
      </c>
      <c r="C24" s="18" t="s">
        <v>25</v>
      </c>
      <c r="D24" s="18" t="s">
        <v>31</v>
      </c>
      <c r="E24" s="19" t="s">
        <v>48</v>
      </c>
      <c r="F24" s="41">
        <v>5000</v>
      </c>
      <c r="G24" s="54" t="s">
        <v>49</v>
      </c>
      <c r="H24" s="65">
        <v>2</v>
      </c>
      <c r="I24" s="32"/>
      <c r="J24" s="38"/>
      <c r="K24" s="34">
        <f t="shared" si="0"/>
        <v>0</v>
      </c>
      <c r="L24" s="30">
        <f t="shared" si="1"/>
        <v>0</v>
      </c>
    </row>
    <row r="25" spans="1:22" s="14" customFormat="1" ht="21.75" customHeight="1" thickBot="1">
      <c r="A25" s="79" t="s">
        <v>3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31">
        <f>SUM(L5:L24)</f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>
      <c r="A26" s="9"/>
      <c r="B26" s="4"/>
      <c r="C26" s="5"/>
      <c r="D26" s="10"/>
      <c r="E26" s="15"/>
      <c r="F26" s="15"/>
      <c r="G26" s="15"/>
      <c r="H26" s="15"/>
      <c r="I26" s="15"/>
      <c r="J26" s="15"/>
      <c r="K26" s="6"/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4.25">
      <c r="A27" s="9"/>
      <c r="B27" s="4"/>
      <c r="C27" s="5"/>
      <c r="D27" s="10"/>
      <c r="E27" s="15"/>
      <c r="F27" s="15"/>
      <c r="G27" s="15"/>
      <c r="H27" s="15"/>
      <c r="I27" s="15"/>
      <c r="J27" s="15"/>
      <c r="K27" s="6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4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</row>
  </sheetData>
  <sheetProtection selectLockedCells="1" selectUnlockedCells="1"/>
  <mergeCells count="7">
    <mergeCell ref="M2:S2"/>
    <mergeCell ref="A2:L2"/>
    <mergeCell ref="A28:K28"/>
    <mergeCell ref="A1:L1"/>
    <mergeCell ref="A25:K25"/>
    <mergeCell ref="A3:G3"/>
    <mergeCell ref="H3:L3"/>
  </mergeCells>
  <printOptions horizontalCentered="1"/>
  <pageMargins left="0.25" right="0.25" top="0.75" bottom="0.75" header="0.5118055555555555" footer="0.511805555555555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Rejch Maria</dc:creator>
  <cp:keywords/>
  <dc:description/>
  <cp:lastModifiedBy>Marta Domasiewicz</cp:lastModifiedBy>
  <cp:lastPrinted>2023-11-29T07:36:50Z</cp:lastPrinted>
  <dcterms:created xsi:type="dcterms:W3CDTF">2021-11-03T13:11:46Z</dcterms:created>
  <dcterms:modified xsi:type="dcterms:W3CDTF">2023-12-01T12:08:35Z</dcterms:modified>
  <cp:category/>
  <cp:version/>
  <cp:contentType/>
  <cp:contentStatus/>
</cp:coreProperties>
</file>