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dorot\OneDrive\Dokumenty_Chmura\AAA WICWDYREKTOR _\2023-2024\WYŻYWIENIE PP_PSP\"/>
    </mc:Choice>
  </mc:AlternateContent>
  <xr:revisionPtr revIDLastSave="5" documentId="8_{204848B2-EA4A-4B3E-8351-4073AA913069}" xr6:coauthVersionLast="36" xr6:coauthVersionMax="47" xr10:uidLastSave="{7CA7FDC6-705A-4C7B-94CC-D3DDF868007B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Arkusz1!$A$1:$J$170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 l="1"/>
  <c r="I156" i="1" l="1"/>
  <c r="I142" i="1"/>
  <c r="I106" i="1"/>
  <c r="I85" i="1"/>
  <c r="I70" i="1"/>
  <c r="I77" i="1"/>
  <c r="I60" i="1"/>
  <c r="I45" i="1"/>
  <c r="I24" i="1" l="1"/>
  <c r="I19" i="1" l="1"/>
  <c r="N170" i="1" s="1"/>
  <c r="P170" i="1" l="1"/>
  <c r="R170" i="1" s="1"/>
  <c r="H143" i="1"/>
</calcChain>
</file>

<file path=xl/sharedStrings.xml><?xml version="1.0" encoding="utf-8"?>
<sst xmlns="http://schemas.openxmlformats.org/spreadsheetml/2006/main" count="381" uniqueCount="208">
  <si>
    <t xml:space="preserve">     Załącznik nr 2 do zapytania ofertowego</t>
  </si>
  <si>
    <t>Wykaz asortymentowo-ilościowy</t>
  </si>
  <si>
    <t>Załącznik od nr 2a do 2k</t>
  </si>
  <si>
    <t>Lp.</t>
  </si>
  <si>
    <t>Nazwa towaru</t>
  </si>
  <si>
    <t>Jednostka miary (B)</t>
  </si>
  <si>
    <t>Ilość szacunkowa (C)</t>
  </si>
  <si>
    <t>Cena jednostkowa netto (D)</t>
  </si>
  <si>
    <t>Cena jednostkowa brutto(E)</t>
  </si>
  <si>
    <t>Wartość całkowita netto (CxE)</t>
  </si>
  <si>
    <t>Wartosć całkowita brutto (CxE)</t>
  </si>
  <si>
    <t>(A)</t>
  </si>
  <si>
    <t>Załącznik 2a</t>
  </si>
  <si>
    <t>Zadanie nr 1 PIECZYWO</t>
  </si>
  <si>
    <t>1.</t>
  </si>
  <si>
    <t>Chleb zwykły duży</t>
  </si>
  <si>
    <t>szt</t>
  </si>
  <si>
    <t>2.</t>
  </si>
  <si>
    <t>Chleb zwykły mały</t>
  </si>
  <si>
    <t>3.</t>
  </si>
  <si>
    <t>Chleb razowy</t>
  </si>
  <si>
    <t>4.</t>
  </si>
  <si>
    <t>Chleb żytni</t>
  </si>
  <si>
    <t>5.</t>
  </si>
  <si>
    <t>Chleb orkiszowy</t>
  </si>
  <si>
    <t>6.</t>
  </si>
  <si>
    <t>7.</t>
  </si>
  <si>
    <t>Rogal</t>
  </si>
  <si>
    <t>8.</t>
  </si>
  <si>
    <t>Drożdżówki</t>
  </si>
  <si>
    <t>9.</t>
  </si>
  <si>
    <t>Baton</t>
  </si>
  <si>
    <t>10.</t>
  </si>
  <si>
    <t>Bułka tarta 500g</t>
  </si>
  <si>
    <t>(BRUTTO SŁOWNIE:…………………………………………………………………………..……….</t>
  </si>
  <si>
    <t>NETTO SŁOWNIE ………………………………………………………………………………….</t>
  </si>
  <si>
    <t>Załącznik 2b</t>
  </si>
  <si>
    <t>Zadanie nr 2: JAJKA</t>
  </si>
  <si>
    <t>Jajka konsumpcyjne kurze świeże M</t>
  </si>
  <si>
    <t>Załącznik 2c</t>
  </si>
  <si>
    <t>Zadanie nr 3: WARZYWA</t>
  </si>
  <si>
    <t>Ziemniaki</t>
  </si>
  <si>
    <t>kg</t>
  </si>
  <si>
    <t>Marchew</t>
  </si>
  <si>
    <t>Buraki czerwone</t>
  </si>
  <si>
    <t>Kapusta kiszona</t>
  </si>
  <si>
    <t>Kapusta biała</t>
  </si>
  <si>
    <t>Kapusta pekińska</t>
  </si>
  <si>
    <t>Ogórek kiszony</t>
  </si>
  <si>
    <t>Ogórek zielony</t>
  </si>
  <si>
    <t>Pietruszka zielona</t>
  </si>
  <si>
    <t>pęcz.</t>
  </si>
  <si>
    <t>11.</t>
  </si>
  <si>
    <t>Koperek świeży</t>
  </si>
  <si>
    <t>12.</t>
  </si>
  <si>
    <t>Papryka czerwona</t>
  </si>
  <si>
    <t>13.</t>
  </si>
  <si>
    <t>Por</t>
  </si>
  <si>
    <t>14.</t>
  </si>
  <si>
    <t>Sałata lodowa</t>
  </si>
  <si>
    <t>15.</t>
  </si>
  <si>
    <t>Szczypiorek</t>
  </si>
  <si>
    <t>16.</t>
  </si>
  <si>
    <t>Rzodkiewka</t>
  </si>
  <si>
    <t>17.</t>
  </si>
  <si>
    <t>Pomidor</t>
  </si>
  <si>
    <t>BRUTTO SŁOWNIE …………………………………………………………………..</t>
  </si>
  <si>
    <t>NETTO SŁOWNIE ………………………………………………………………...</t>
  </si>
  <si>
    <t>Załącznik 2d</t>
  </si>
  <si>
    <t>Zadanie nr 4: ŚWIEŻE OWOCE</t>
  </si>
  <si>
    <t>Jabłka</t>
  </si>
  <si>
    <t>Gruszki</t>
  </si>
  <si>
    <t>Banany</t>
  </si>
  <si>
    <t>Truskawki</t>
  </si>
  <si>
    <t>Arbuz</t>
  </si>
  <si>
    <t>Winogrono jasne bezpestkowe</t>
  </si>
  <si>
    <t>Pomarańcze</t>
  </si>
  <si>
    <t>Mandarynki</t>
  </si>
  <si>
    <t>Cytryny</t>
  </si>
  <si>
    <t>(BRUTTO SŁOWNIE:………………………………….</t>
  </si>
  <si>
    <t>NETTO SŁOWNIE…………………………………………………..</t>
  </si>
  <si>
    <t>Zadanie nr 5: MIĘSO WIEPRZOWE</t>
  </si>
  <si>
    <t>Schab b/k świeży</t>
  </si>
  <si>
    <t>Szynka b/k świeża</t>
  </si>
  <si>
    <t>Karkówka b/k świeża</t>
  </si>
  <si>
    <t>(SŁOWNIE:…………………………………………………………………………………………………………….)</t>
  </si>
  <si>
    <t>Zadanie nr 6: MIĘSO DROBIOWE</t>
  </si>
  <si>
    <t>Filet z piersi kurczaka świeży</t>
  </si>
  <si>
    <t>Filet z piersi indyka świeży</t>
  </si>
  <si>
    <t>Porcja rosołowa</t>
  </si>
  <si>
    <t>(BRUTTO SŁOWNIE:………………………………………………………….</t>
  </si>
  <si>
    <t>NETTO SŁOWNIE ……………………………………………………………………………………….</t>
  </si>
  <si>
    <t>Zadanie nr 7: WĘDLINY WIEPRZOWE I DROBIOWE</t>
  </si>
  <si>
    <t>Polędwica sopocka</t>
  </si>
  <si>
    <t>Parówki z szynki 80% mięsa</t>
  </si>
  <si>
    <t>BRUTTO SŁOWNIE:…………………………………………………………………………………………………………….</t>
  </si>
  <si>
    <t>NETTO SŁOWNIE……………………………………………………………………………………</t>
  </si>
  <si>
    <t>Załącznik nr 2h</t>
  </si>
  <si>
    <t>Zadanie nr 8: MROŻONKI</t>
  </si>
  <si>
    <t>Mieszanka wieloowocowa</t>
  </si>
  <si>
    <t>Kg</t>
  </si>
  <si>
    <t>Truskawka</t>
  </si>
  <si>
    <t>Czarna porzeczka</t>
  </si>
  <si>
    <t>Bukiet warzyw</t>
  </si>
  <si>
    <t>Fasolka żółta</t>
  </si>
  <si>
    <t>Włoszczyzna</t>
  </si>
  <si>
    <t>Marchewka mini</t>
  </si>
  <si>
    <t>Brukselka</t>
  </si>
  <si>
    <t>Kalafior</t>
  </si>
  <si>
    <t>Brokuł</t>
  </si>
  <si>
    <t>Szpinak</t>
  </si>
  <si>
    <t>Miruna bez skóry</t>
  </si>
  <si>
    <t>(BRUTTO SŁOWNIE:………………………………………………………………….</t>
  </si>
  <si>
    <t>NETTO SŁOWNIE …………………………………………………………</t>
  </si>
  <si>
    <t>Załacznik nr 2i</t>
  </si>
  <si>
    <t>Zadanie nr 9: PRODUKTY OGÓLNOSPOŻYWCZE</t>
  </si>
  <si>
    <t>Mąka pszenna</t>
  </si>
  <si>
    <t>Mąka ziemniaczana</t>
  </si>
  <si>
    <t>Kasza manna 500g</t>
  </si>
  <si>
    <t>Szt</t>
  </si>
  <si>
    <t>Ryż paraboliczny</t>
  </si>
  <si>
    <t>Kakao Deco Moreno 150g</t>
  </si>
  <si>
    <t>Herbata owocowa Saga 45g</t>
  </si>
  <si>
    <t>Herbata miętowa</t>
  </si>
  <si>
    <t>Kawa Inka</t>
  </si>
  <si>
    <t>Herbata zwykła Lipton 100szt</t>
  </si>
  <si>
    <t>Kasza bulgur</t>
  </si>
  <si>
    <t>Sól</t>
  </si>
  <si>
    <t>Fasola biała</t>
  </si>
  <si>
    <t>Groch łuskany 400g</t>
  </si>
  <si>
    <t>19.</t>
  </si>
  <si>
    <t>Dżem niskosłodzony Łowicz</t>
  </si>
  <si>
    <t>20.</t>
  </si>
  <si>
    <t>Koncentrat pomidorowy Pudliszki 950g</t>
  </si>
  <si>
    <t>21.</t>
  </si>
  <si>
    <t>Olej Kujawski 1l</t>
  </si>
  <si>
    <t>l</t>
  </si>
  <si>
    <t>22.</t>
  </si>
  <si>
    <t>Majonez Winiary 400ml</t>
  </si>
  <si>
    <t>23.</t>
  </si>
  <si>
    <t>Pieprz 1kg</t>
  </si>
  <si>
    <t>24.</t>
  </si>
  <si>
    <t>Papryka słodka 780g</t>
  </si>
  <si>
    <t>25.</t>
  </si>
  <si>
    <t>Ziele angielskie 600g</t>
  </si>
  <si>
    <t>26.</t>
  </si>
  <si>
    <t>Liść laurowy 80g</t>
  </si>
  <si>
    <t>27.</t>
  </si>
  <si>
    <t>Cukier</t>
  </si>
  <si>
    <t>28.</t>
  </si>
  <si>
    <t>Majeranek 300g</t>
  </si>
  <si>
    <t>29.</t>
  </si>
  <si>
    <t>Czosnek granulowany 1,05kg</t>
  </si>
  <si>
    <t>NETTO SŁOWNIE…………………………………………………………………………….</t>
  </si>
  <si>
    <t>Załącznik nr 2j</t>
  </si>
  <si>
    <t>Zadanie nr 10: NABIAŁ</t>
  </si>
  <si>
    <t>Mleko 3,2 %</t>
  </si>
  <si>
    <t>L</t>
  </si>
  <si>
    <t>Ser żółty gouda krojony 150g</t>
  </si>
  <si>
    <t>Masło 82% tłuszczu</t>
  </si>
  <si>
    <t>Margarna Palma</t>
  </si>
  <si>
    <t>Śmietana 12% słodka 500ml</t>
  </si>
  <si>
    <t>Twaróg półtłusty</t>
  </si>
  <si>
    <t>Jogurt grecki</t>
  </si>
  <si>
    <t>(BRUTTO SŁOWNIE:…………………………………………………………………………………………………………….)</t>
  </si>
  <si>
    <t>NETTO SŁOWNIE………………………………………………………………………….</t>
  </si>
  <si>
    <t>Załacznik nr 2k</t>
  </si>
  <si>
    <t>Zadanie nr 11: WODA ŹRÓDLANA</t>
  </si>
  <si>
    <t>Woda 18,9l niegazowana</t>
  </si>
  <si>
    <t>NETTO SŁOWNIE………………………………………………………………………………………</t>
  </si>
  <si>
    <t xml:space="preserve">Bułka </t>
  </si>
  <si>
    <t>Rogal mały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</si>
  <si>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 …………. WARTOŚĆ NETTO……………</t>
    </r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</si>
  <si>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 ………. WARTOŚĆ NETTO……</t>
    </r>
  </si>
  <si>
    <t>Kiwi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</si>
  <si>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BRUTTO…………….NETTO……………………</t>
    </r>
  </si>
  <si>
    <t>Polędwiczki wieprzowe</t>
  </si>
  <si>
    <t>Łopatka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</si>
  <si>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BRUTTO……………….NETTO………………</t>
    </r>
  </si>
  <si>
    <t xml:space="preserve">Kiełbaski 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</si>
  <si>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BRUTTO……………….NETTO…………….</t>
    </r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</si>
  <si>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BRUTTO………………NETTO………………..</t>
    </r>
  </si>
  <si>
    <t xml:space="preserve">Malina </t>
  </si>
  <si>
    <t>Zupa jarzynowa</t>
  </si>
  <si>
    <t>Filety rybne</t>
  </si>
  <si>
    <t>Marchewka z groszk</t>
  </si>
  <si>
    <t>Makaron świderki,kokardki,</t>
  </si>
  <si>
    <t>Makaron gwiazdki, kuleczki</t>
  </si>
  <si>
    <t>Makaron łazanka</t>
  </si>
  <si>
    <t xml:space="preserve">Makaron zacierka </t>
  </si>
  <si>
    <t>Cynamon</t>
  </si>
  <si>
    <t>zioła prowansalskie</t>
  </si>
  <si>
    <t>30.</t>
  </si>
  <si>
    <t>31.</t>
  </si>
  <si>
    <t>32.</t>
  </si>
  <si>
    <t>33.</t>
  </si>
  <si>
    <t>Makaron  spaghetti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</si>
  <si>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BRUTTO……….NETTO………………</t>
    </r>
  </si>
  <si>
    <t>Jogurt 250 g</t>
  </si>
  <si>
    <t>śmietana 31% 1l</t>
  </si>
  <si>
    <r>
      <t>RAZEM</t>
    </r>
    <r>
      <rPr>
        <sz val="11"/>
        <color theme="1"/>
        <rFont val="Calibri"/>
        <family val="2"/>
        <scheme val="minor"/>
      </rPr>
      <t xml:space="preserve"> WARTOSĆ BRUTTO……………….NETTO………</t>
    </r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</si>
  <si>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BRUTTO…………….NETTO…………</t>
    </r>
  </si>
  <si>
    <t>RAZEM WARTOSĆ BRUTTO…………….NETTO………………</t>
  </si>
  <si>
    <t>galon</t>
  </si>
  <si>
    <t>Znak sprawy: ZSP1.26.2.2023</t>
  </si>
  <si>
    <t>Załacznik nr 2e</t>
  </si>
  <si>
    <t>Załacznik nr 2f</t>
  </si>
  <si>
    <t>Załacznik nr 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</si>
</sst>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3" fillId="0" borderId="0" xfId="0" applyFont="1"/>
    <xf numFmtId="2" fontId="0" fillId="0" borderId="9" xfId="0" applyNumberFormat="1" applyBorder="1" applyAlignment="1">
      <alignment vertical="center" wrapText="1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/>
    <xf numFmtId="0" fontId="0" fillId="2" borderId="0" xfId="0" applyFill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tabSelected="1" view="pageBreakPreview" topLeftCell="A148" zoomScale="60" zoomScaleNormal="100" workbookViewId="0">
      <selection activeCell="K90" sqref="K90:K106"/>
    </sheetView>
  </sheetViews>
  <sheetFormatPr defaultRowHeight="14.4" x14ac:dyDescent="0.3"/>
  <cols>
    <col min="1" max="1" width="11.109375" customWidth="1"/>
    <col min="3" max="3" width="10.33203125" customWidth="1"/>
    <col min="6" max="6" width="11.5546875" bestFit="1" customWidth="1"/>
    <col min="8" max="8" width="11.5546875" bestFit="1" customWidth="1"/>
  </cols>
  <sheetData>
    <row r="1" spans="1:9" x14ac:dyDescent="0.3">
      <c r="A1" s="1" t="s">
        <v>204</v>
      </c>
      <c r="F1" s="1" t="s">
        <v>0</v>
      </c>
    </row>
    <row r="2" spans="1:9" ht="29.25" customHeight="1" x14ac:dyDescent="0.3">
      <c r="A2" s="2"/>
      <c r="F2" s="37"/>
      <c r="G2" s="37"/>
    </row>
    <row r="3" spans="1:9" x14ac:dyDescent="0.3">
      <c r="A3" s="38" t="s">
        <v>1</v>
      </c>
      <c r="B3" s="38"/>
      <c r="C3" s="38"/>
      <c r="D3" s="38"/>
      <c r="E3" s="38"/>
      <c r="F3" s="38"/>
      <c r="G3" s="38"/>
    </row>
    <row r="4" spans="1:9" x14ac:dyDescent="0.3">
      <c r="A4" s="39" t="s">
        <v>2</v>
      </c>
      <c r="B4" s="39"/>
      <c r="C4" s="39"/>
      <c r="D4" s="39"/>
      <c r="E4" s="39"/>
      <c r="F4" s="39"/>
      <c r="G4" s="39"/>
    </row>
    <row r="5" spans="1:9" ht="35.25" customHeight="1" x14ac:dyDescent="0.3">
      <c r="A5" s="40" t="s">
        <v>3</v>
      </c>
      <c r="B5" s="41" t="s">
        <v>4</v>
      </c>
      <c r="C5" s="41"/>
      <c r="D5" s="42" t="s">
        <v>5</v>
      </c>
      <c r="E5" s="32" t="s">
        <v>6</v>
      </c>
      <c r="F5" s="32" t="s">
        <v>7</v>
      </c>
      <c r="G5" s="32" t="s">
        <v>8</v>
      </c>
      <c r="H5" s="32" t="s">
        <v>9</v>
      </c>
      <c r="I5" s="32" t="s">
        <v>10</v>
      </c>
    </row>
    <row r="6" spans="1:9" x14ac:dyDescent="0.3">
      <c r="A6" s="40"/>
      <c r="B6" s="33" t="s">
        <v>11</v>
      </c>
      <c r="C6" s="34"/>
      <c r="D6" s="42"/>
      <c r="E6" s="32"/>
      <c r="F6" s="32"/>
      <c r="G6" s="32"/>
      <c r="H6" s="32"/>
      <c r="I6" s="32"/>
    </row>
    <row r="7" spans="1:9" ht="28.8" x14ac:dyDescent="0.3">
      <c r="A7" s="29" t="s">
        <v>12</v>
      </c>
      <c r="B7" s="35" t="s">
        <v>13</v>
      </c>
      <c r="C7" s="35"/>
      <c r="D7" s="3"/>
      <c r="E7" s="3"/>
      <c r="F7" s="3"/>
      <c r="G7" s="3"/>
      <c r="H7" s="3"/>
      <c r="I7" s="3"/>
    </row>
    <row r="8" spans="1:9" x14ac:dyDescent="0.3">
      <c r="A8" s="3" t="s">
        <v>14</v>
      </c>
      <c r="B8" s="36" t="s">
        <v>15</v>
      </c>
      <c r="C8" s="36"/>
      <c r="D8" s="3" t="s">
        <v>16</v>
      </c>
      <c r="E8" s="3">
        <v>300</v>
      </c>
      <c r="F8" s="3"/>
      <c r="G8" s="3"/>
      <c r="H8" s="3"/>
      <c r="I8" s="3"/>
    </row>
    <row r="9" spans="1:9" x14ac:dyDescent="0.3">
      <c r="A9" s="3" t="s">
        <v>17</v>
      </c>
      <c r="B9" s="36" t="s">
        <v>18</v>
      </c>
      <c r="C9" s="36"/>
      <c r="D9" s="3" t="s">
        <v>16</v>
      </c>
      <c r="E9" s="3">
        <v>30</v>
      </c>
      <c r="F9" s="3"/>
      <c r="G9" s="3"/>
      <c r="H9" s="3"/>
      <c r="I9" s="3"/>
    </row>
    <row r="10" spans="1:9" x14ac:dyDescent="0.3">
      <c r="A10" s="3" t="s">
        <v>19</v>
      </c>
      <c r="B10" s="36" t="s">
        <v>20</v>
      </c>
      <c r="C10" s="36"/>
      <c r="D10" s="3" t="s">
        <v>16</v>
      </c>
      <c r="E10" s="3">
        <v>50</v>
      </c>
      <c r="F10" s="3"/>
      <c r="G10" s="3"/>
      <c r="H10" s="3"/>
      <c r="I10" s="3"/>
    </row>
    <row r="11" spans="1:9" x14ac:dyDescent="0.3">
      <c r="A11" s="3" t="s">
        <v>21</v>
      </c>
      <c r="B11" s="36" t="s">
        <v>22</v>
      </c>
      <c r="C11" s="36"/>
      <c r="D11" s="3" t="s">
        <v>16</v>
      </c>
      <c r="E11" s="3">
        <v>90</v>
      </c>
      <c r="F11" s="3"/>
      <c r="G11" s="3"/>
      <c r="H11" s="3"/>
      <c r="I11" s="3"/>
    </row>
    <row r="12" spans="1:9" x14ac:dyDescent="0.3">
      <c r="A12" s="3" t="s">
        <v>23</v>
      </c>
      <c r="B12" s="36" t="s">
        <v>24</v>
      </c>
      <c r="C12" s="36"/>
      <c r="D12" s="3" t="s">
        <v>16</v>
      </c>
      <c r="E12" s="3">
        <v>10</v>
      </c>
      <c r="F12" s="3"/>
      <c r="G12" s="3"/>
      <c r="H12" s="3"/>
      <c r="I12" s="3"/>
    </row>
    <row r="13" spans="1:9" x14ac:dyDescent="0.3">
      <c r="A13" s="3" t="s">
        <v>25</v>
      </c>
      <c r="B13" s="36" t="s">
        <v>170</v>
      </c>
      <c r="C13" s="36"/>
      <c r="D13" s="3" t="s">
        <v>16</v>
      </c>
      <c r="E13" s="3">
        <v>70</v>
      </c>
      <c r="F13" s="3"/>
      <c r="G13" s="3"/>
      <c r="H13" s="3"/>
      <c r="I13" s="3"/>
    </row>
    <row r="14" spans="1:9" x14ac:dyDescent="0.3">
      <c r="A14" s="3"/>
      <c r="B14" s="55" t="s">
        <v>171</v>
      </c>
      <c r="C14" s="56"/>
      <c r="D14" s="3" t="s">
        <v>16</v>
      </c>
      <c r="E14" s="3">
        <v>400</v>
      </c>
      <c r="F14" s="3"/>
      <c r="G14" s="3"/>
      <c r="H14" s="3"/>
      <c r="I14" s="3"/>
    </row>
    <row r="15" spans="1:9" x14ac:dyDescent="0.3">
      <c r="A15" s="3" t="s">
        <v>26</v>
      </c>
      <c r="B15" s="36" t="s">
        <v>27</v>
      </c>
      <c r="C15" s="36"/>
      <c r="D15" s="3" t="s">
        <v>16</v>
      </c>
      <c r="E15" s="3">
        <v>200</v>
      </c>
      <c r="F15" s="3"/>
      <c r="G15" s="3"/>
      <c r="H15" s="3"/>
      <c r="I15" s="3"/>
    </row>
    <row r="16" spans="1:9" x14ac:dyDescent="0.3">
      <c r="A16" s="3" t="s">
        <v>28</v>
      </c>
      <c r="B16" s="36" t="s">
        <v>29</v>
      </c>
      <c r="C16" s="36"/>
      <c r="D16" s="3" t="s">
        <v>16</v>
      </c>
      <c r="E16" s="3">
        <v>200</v>
      </c>
      <c r="F16" s="3"/>
      <c r="G16" s="3"/>
      <c r="H16" s="3"/>
      <c r="I16" s="3"/>
    </row>
    <row r="17" spans="1:10" x14ac:dyDescent="0.3">
      <c r="A17" s="3" t="s">
        <v>30</v>
      </c>
      <c r="B17" s="36" t="s">
        <v>31</v>
      </c>
      <c r="C17" s="36"/>
      <c r="D17" s="3" t="s">
        <v>16</v>
      </c>
      <c r="E17" s="3">
        <v>200</v>
      </c>
      <c r="F17" s="3"/>
      <c r="G17" s="3"/>
      <c r="H17" s="3"/>
      <c r="I17" s="3"/>
    </row>
    <row r="18" spans="1:10" x14ac:dyDescent="0.3">
      <c r="A18" s="3" t="s">
        <v>32</v>
      </c>
      <c r="B18" s="43" t="s">
        <v>33</v>
      </c>
      <c r="C18" s="43"/>
      <c r="D18" s="5" t="s">
        <v>16</v>
      </c>
      <c r="E18" s="5">
        <v>80</v>
      </c>
      <c r="F18" s="5"/>
      <c r="G18" s="5"/>
      <c r="H18" s="5"/>
      <c r="I18" s="3"/>
    </row>
    <row r="19" spans="1:10" x14ac:dyDescent="0.3">
      <c r="A19" s="3"/>
      <c r="B19" s="24"/>
      <c r="C19" s="8"/>
      <c r="D19" s="8"/>
      <c r="E19" s="8"/>
      <c r="F19" s="8"/>
      <c r="G19" s="8"/>
      <c r="H19" s="8"/>
      <c r="I19" s="25">
        <f>SUM(I8:I18)</f>
        <v>0</v>
      </c>
      <c r="J19" s="31"/>
    </row>
    <row r="20" spans="1:10" ht="15" customHeight="1" x14ac:dyDescent="0.3">
      <c r="A20" s="3"/>
      <c r="B20" s="44" t="s">
        <v>172</v>
      </c>
      <c r="C20" s="45"/>
      <c r="D20" s="45"/>
      <c r="E20" s="45"/>
      <c r="F20" s="45"/>
      <c r="G20" s="45"/>
      <c r="H20" s="45"/>
      <c r="I20" s="46"/>
    </row>
    <row r="21" spans="1:10" ht="15" customHeight="1" x14ac:dyDescent="0.3">
      <c r="A21" s="3"/>
      <c r="B21" s="47" t="s">
        <v>34</v>
      </c>
      <c r="C21" s="48"/>
      <c r="D21" s="48"/>
      <c r="E21" s="48"/>
      <c r="F21" s="48"/>
      <c r="G21" s="48"/>
      <c r="H21" s="48"/>
      <c r="I21" s="49"/>
    </row>
    <row r="22" spans="1:10" ht="15" customHeight="1" x14ac:dyDescent="0.3">
      <c r="A22" s="3"/>
      <c r="B22" s="50" t="s">
        <v>35</v>
      </c>
      <c r="C22" s="51"/>
      <c r="D22" s="51"/>
      <c r="E22" s="51"/>
      <c r="F22" s="51"/>
      <c r="G22" s="51"/>
      <c r="H22" s="51"/>
      <c r="I22" s="52"/>
    </row>
    <row r="23" spans="1:10" ht="30" customHeight="1" x14ac:dyDescent="0.3">
      <c r="A23" s="29" t="s">
        <v>36</v>
      </c>
      <c r="B23" s="53" t="s">
        <v>37</v>
      </c>
      <c r="C23" s="54"/>
      <c r="D23" s="3"/>
      <c r="E23" s="3"/>
      <c r="F23" s="3"/>
      <c r="G23" s="3"/>
      <c r="H23" s="3"/>
      <c r="I23" s="3"/>
    </row>
    <row r="24" spans="1:10" ht="30" customHeight="1" x14ac:dyDescent="0.3">
      <c r="A24" s="3" t="s">
        <v>14</v>
      </c>
      <c r="B24" s="55" t="s">
        <v>38</v>
      </c>
      <c r="C24" s="56"/>
      <c r="D24" s="5" t="s">
        <v>16</v>
      </c>
      <c r="E24" s="5">
        <v>4600</v>
      </c>
      <c r="F24" s="5"/>
      <c r="G24" s="5"/>
      <c r="H24" s="5"/>
      <c r="I24" s="26">
        <f>E24*G24</f>
        <v>0</v>
      </c>
      <c r="J24" s="31"/>
    </row>
    <row r="25" spans="1:10" ht="15" customHeight="1" x14ac:dyDescent="0.3">
      <c r="A25" s="55"/>
      <c r="B25" s="44" t="s">
        <v>172</v>
      </c>
      <c r="C25" s="45"/>
      <c r="D25" s="45"/>
      <c r="E25" s="45"/>
      <c r="F25" s="45"/>
      <c r="G25" s="45"/>
      <c r="H25" s="45"/>
      <c r="I25" s="46"/>
    </row>
    <row r="26" spans="1:10" ht="18.75" customHeight="1" x14ac:dyDescent="0.3">
      <c r="A26" s="55"/>
      <c r="B26" s="47" t="s">
        <v>34</v>
      </c>
      <c r="C26" s="48"/>
      <c r="D26" s="48"/>
      <c r="E26" s="48"/>
      <c r="F26" s="48"/>
      <c r="G26" s="48"/>
      <c r="H26" s="48"/>
      <c r="I26" s="49"/>
    </row>
    <row r="27" spans="1:10" ht="18.75" customHeight="1" x14ac:dyDescent="0.3">
      <c r="A27" s="6"/>
      <c r="B27" s="50" t="s">
        <v>35</v>
      </c>
      <c r="C27" s="51"/>
      <c r="D27" s="51"/>
      <c r="E27" s="51"/>
      <c r="F27" s="51"/>
      <c r="G27" s="51"/>
      <c r="H27" s="51"/>
      <c r="I27" s="52"/>
    </row>
    <row r="28" spans="1:10" x14ac:dyDescent="0.3">
      <c r="A28" s="29" t="s">
        <v>39</v>
      </c>
      <c r="B28" s="35" t="s">
        <v>40</v>
      </c>
      <c r="C28" s="35"/>
      <c r="D28" s="4"/>
      <c r="E28" s="4"/>
      <c r="F28" s="4"/>
      <c r="G28" s="4"/>
      <c r="H28" s="4"/>
      <c r="I28" s="4"/>
    </row>
    <row r="29" spans="1:10" x14ac:dyDescent="0.3">
      <c r="A29" s="3" t="s">
        <v>14</v>
      </c>
      <c r="B29" s="36" t="s">
        <v>41</v>
      </c>
      <c r="C29" s="36"/>
      <c r="D29" s="3" t="s">
        <v>42</v>
      </c>
      <c r="E29" s="3">
        <v>3500</v>
      </c>
      <c r="F29" s="3"/>
      <c r="G29" s="3"/>
      <c r="H29" s="3"/>
      <c r="I29" s="3"/>
    </row>
    <row r="30" spans="1:10" x14ac:dyDescent="0.3">
      <c r="A30" s="3" t="s">
        <v>17</v>
      </c>
      <c r="B30" s="36" t="s">
        <v>43</v>
      </c>
      <c r="C30" s="36"/>
      <c r="D30" s="3" t="s">
        <v>42</v>
      </c>
      <c r="E30" s="3">
        <v>200</v>
      </c>
      <c r="F30" s="3"/>
      <c r="G30" s="3"/>
      <c r="H30" s="3"/>
      <c r="I30" s="3"/>
    </row>
    <row r="31" spans="1:10" x14ac:dyDescent="0.3">
      <c r="A31" s="3" t="s">
        <v>19</v>
      </c>
      <c r="B31" s="36" t="s">
        <v>44</v>
      </c>
      <c r="C31" s="36"/>
      <c r="D31" s="3" t="s">
        <v>42</v>
      </c>
      <c r="E31" s="3">
        <v>180</v>
      </c>
      <c r="F31" s="3"/>
      <c r="G31" s="3"/>
      <c r="H31" s="3"/>
      <c r="I31" s="3"/>
    </row>
    <row r="32" spans="1:10" x14ac:dyDescent="0.3">
      <c r="A32" s="3" t="s">
        <v>21</v>
      </c>
      <c r="B32" s="36" t="s">
        <v>45</v>
      </c>
      <c r="C32" s="36"/>
      <c r="D32" s="3" t="s">
        <v>42</v>
      </c>
      <c r="E32" s="3">
        <v>300</v>
      </c>
      <c r="F32" s="3"/>
      <c r="G32" s="3"/>
      <c r="H32" s="3"/>
      <c r="I32" s="3"/>
    </row>
    <row r="33" spans="1:10" x14ac:dyDescent="0.3">
      <c r="A33" s="3" t="s">
        <v>23</v>
      </c>
      <c r="B33" s="36" t="s">
        <v>46</v>
      </c>
      <c r="C33" s="36"/>
      <c r="D33" s="3" t="s">
        <v>42</v>
      </c>
      <c r="E33" s="3">
        <v>60</v>
      </c>
      <c r="F33" s="3"/>
      <c r="G33" s="3"/>
      <c r="H33" s="3"/>
      <c r="I33" s="3"/>
    </row>
    <row r="34" spans="1:10" x14ac:dyDescent="0.3">
      <c r="A34" s="3" t="s">
        <v>26</v>
      </c>
      <c r="B34" s="36" t="s">
        <v>47</v>
      </c>
      <c r="C34" s="36"/>
      <c r="D34" s="3" t="s">
        <v>16</v>
      </c>
      <c r="E34" s="3">
        <v>45</v>
      </c>
      <c r="F34" s="3"/>
      <c r="G34" s="3"/>
      <c r="H34" s="3"/>
      <c r="I34" s="3"/>
    </row>
    <row r="35" spans="1:10" x14ac:dyDescent="0.3">
      <c r="A35" s="3" t="s">
        <v>28</v>
      </c>
      <c r="B35" s="36" t="s">
        <v>48</v>
      </c>
      <c r="C35" s="36"/>
      <c r="D35" s="3" t="s">
        <v>42</v>
      </c>
      <c r="E35" s="3">
        <v>180</v>
      </c>
      <c r="F35" s="3"/>
      <c r="G35" s="3"/>
      <c r="H35" s="3"/>
      <c r="I35" s="3"/>
    </row>
    <row r="36" spans="1:10" x14ac:dyDescent="0.3">
      <c r="A36" s="3" t="s">
        <v>30</v>
      </c>
      <c r="B36" s="36" t="s">
        <v>49</v>
      </c>
      <c r="C36" s="36"/>
      <c r="D36" s="3" t="s">
        <v>42</v>
      </c>
      <c r="E36" s="3">
        <v>130</v>
      </c>
      <c r="F36" s="3"/>
      <c r="G36" s="3"/>
      <c r="H36" s="3"/>
      <c r="I36" s="3"/>
    </row>
    <row r="37" spans="1:10" x14ac:dyDescent="0.3">
      <c r="A37" s="3" t="s">
        <v>32</v>
      </c>
      <c r="B37" s="36" t="s">
        <v>50</v>
      </c>
      <c r="C37" s="36"/>
      <c r="D37" s="3" t="s">
        <v>51</v>
      </c>
      <c r="E37" s="3">
        <v>190</v>
      </c>
      <c r="F37" s="3"/>
      <c r="G37" s="3"/>
      <c r="H37" s="3"/>
      <c r="I37" s="3"/>
    </row>
    <row r="38" spans="1:10" x14ac:dyDescent="0.3">
      <c r="A38" s="3" t="s">
        <v>52</v>
      </c>
      <c r="B38" s="36" t="s">
        <v>53</v>
      </c>
      <c r="C38" s="36"/>
      <c r="D38" s="3" t="s">
        <v>51</v>
      </c>
      <c r="E38" s="3">
        <v>80</v>
      </c>
      <c r="F38" s="3"/>
      <c r="G38" s="3"/>
      <c r="H38" s="3"/>
      <c r="I38" s="3"/>
    </row>
    <row r="39" spans="1:10" x14ac:dyDescent="0.3">
      <c r="A39" s="3" t="s">
        <v>54</v>
      </c>
      <c r="B39" s="36" t="s">
        <v>55</v>
      </c>
      <c r="C39" s="36"/>
      <c r="D39" s="3" t="s">
        <v>42</v>
      </c>
      <c r="E39" s="3">
        <v>35</v>
      </c>
      <c r="F39" s="3"/>
      <c r="G39" s="3"/>
      <c r="H39" s="3"/>
      <c r="I39" s="3"/>
    </row>
    <row r="40" spans="1:10" x14ac:dyDescent="0.3">
      <c r="A40" s="3" t="s">
        <v>56</v>
      </c>
      <c r="B40" s="36" t="s">
        <v>57</v>
      </c>
      <c r="C40" s="36"/>
      <c r="D40" s="3" t="s">
        <v>16</v>
      </c>
      <c r="E40" s="3">
        <v>110</v>
      </c>
      <c r="F40" s="3"/>
      <c r="G40" s="3"/>
      <c r="H40" s="3"/>
      <c r="I40" s="3"/>
    </row>
    <row r="41" spans="1:10" x14ac:dyDescent="0.3">
      <c r="A41" s="3" t="s">
        <v>58</v>
      </c>
      <c r="B41" s="36" t="s">
        <v>59</v>
      </c>
      <c r="C41" s="36"/>
      <c r="D41" s="3" t="s">
        <v>16</v>
      </c>
      <c r="E41" s="3">
        <v>110</v>
      </c>
      <c r="F41" s="3"/>
      <c r="G41" s="3"/>
      <c r="H41" s="3"/>
      <c r="I41" s="3"/>
    </row>
    <row r="42" spans="1:10" x14ac:dyDescent="0.3">
      <c r="A42" s="3" t="s">
        <v>60</v>
      </c>
      <c r="B42" s="36" t="s">
        <v>61</v>
      </c>
      <c r="C42" s="36"/>
      <c r="D42" s="3" t="s">
        <v>51</v>
      </c>
      <c r="E42" s="3">
        <v>40</v>
      </c>
      <c r="F42" s="3"/>
      <c r="G42" s="3"/>
      <c r="H42" s="3"/>
      <c r="I42" s="3"/>
    </row>
    <row r="43" spans="1:10" x14ac:dyDescent="0.3">
      <c r="A43" s="3" t="s">
        <v>62</v>
      </c>
      <c r="B43" s="36" t="s">
        <v>63</v>
      </c>
      <c r="C43" s="36"/>
      <c r="D43" s="3" t="s">
        <v>51</v>
      </c>
      <c r="E43" s="3">
        <v>70</v>
      </c>
      <c r="F43" s="3"/>
      <c r="G43" s="3"/>
      <c r="H43" s="3"/>
      <c r="I43" s="3"/>
    </row>
    <row r="44" spans="1:10" x14ac:dyDescent="0.3">
      <c r="A44" s="3" t="s">
        <v>64</v>
      </c>
      <c r="B44" s="43" t="s">
        <v>65</v>
      </c>
      <c r="C44" s="43"/>
      <c r="D44" s="5" t="s">
        <v>42</v>
      </c>
      <c r="E44" s="5">
        <v>25</v>
      </c>
      <c r="F44" s="5"/>
      <c r="G44" s="5"/>
      <c r="H44" s="5"/>
      <c r="I44" s="3"/>
    </row>
    <row r="45" spans="1:10" x14ac:dyDescent="0.3">
      <c r="A45" s="6"/>
      <c r="B45" s="24"/>
      <c r="C45" s="8"/>
      <c r="D45" s="8"/>
      <c r="E45" s="8"/>
      <c r="F45" s="8"/>
      <c r="G45" s="8"/>
      <c r="H45" s="8"/>
      <c r="I45" s="25">
        <f>SUM(I29:I44)</f>
        <v>0</v>
      </c>
      <c r="J45" s="31"/>
    </row>
    <row r="46" spans="1:10" ht="15" customHeight="1" x14ac:dyDescent="0.3">
      <c r="A46" s="55"/>
      <c r="B46" s="57" t="s">
        <v>173</v>
      </c>
      <c r="C46" s="58"/>
      <c r="D46" s="58"/>
      <c r="E46" s="58"/>
      <c r="F46" s="58"/>
      <c r="G46" s="58"/>
      <c r="H46" s="58"/>
      <c r="I46" s="59"/>
    </row>
    <row r="47" spans="1:10" ht="16.5" customHeight="1" x14ac:dyDescent="0.3">
      <c r="A47" s="55"/>
      <c r="B47" s="47" t="s">
        <v>66</v>
      </c>
      <c r="C47" s="48"/>
      <c r="D47" s="48"/>
      <c r="E47" s="48"/>
      <c r="F47" s="48"/>
      <c r="G47" s="48"/>
      <c r="H47" s="48"/>
      <c r="I47" s="60"/>
    </row>
    <row r="48" spans="1:10" ht="20.25" customHeight="1" x14ac:dyDescent="0.3">
      <c r="A48" s="6"/>
      <c r="B48" s="50" t="s">
        <v>67</v>
      </c>
      <c r="C48" s="51"/>
      <c r="D48" s="51"/>
      <c r="E48" s="51"/>
      <c r="F48" s="51"/>
      <c r="G48" s="51"/>
      <c r="H48" s="51"/>
      <c r="I48" s="52"/>
    </row>
    <row r="49" spans="1:10" ht="28.8" x14ac:dyDescent="0.3">
      <c r="A49" s="29" t="s">
        <v>68</v>
      </c>
      <c r="B49" s="35" t="s">
        <v>69</v>
      </c>
      <c r="C49" s="35"/>
      <c r="D49" s="4"/>
      <c r="E49" s="4"/>
      <c r="F49" s="4"/>
      <c r="G49" s="4"/>
      <c r="H49" s="4"/>
      <c r="I49" s="4"/>
    </row>
    <row r="50" spans="1:10" x14ac:dyDescent="0.3">
      <c r="A50" s="3" t="s">
        <v>14</v>
      </c>
      <c r="B50" s="36" t="s">
        <v>70</v>
      </c>
      <c r="C50" s="36"/>
      <c r="D50" s="3" t="s">
        <v>42</v>
      </c>
      <c r="E50" s="3">
        <v>900</v>
      </c>
      <c r="F50" s="3"/>
      <c r="G50" s="3"/>
      <c r="H50" s="3"/>
      <c r="I50" s="3"/>
    </row>
    <row r="51" spans="1:10" x14ac:dyDescent="0.3">
      <c r="A51" s="3" t="s">
        <v>17</v>
      </c>
      <c r="B51" s="36" t="s">
        <v>71</v>
      </c>
      <c r="C51" s="36"/>
      <c r="D51" s="3" t="s">
        <v>42</v>
      </c>
      <c r="E51" s="3">
        <v>300</v>
      </c>
      <c r="F51" s="3"/>
      <c r="G51" s="3"/>
      <c r="H51" s="3"/>
      <c r="I51" s="3"/>
    </row>
    <row r="52" spans="1:10" x14ac:dyDescent="0.3">
      <c r="A52" s="3" t="s">
        <v>19</v>
      </c>
      <c r="B52" s="36" t="s">
        <v>72</v>
      </c>
      <c r="C52" s="36"/>
      <c r="D52" s="3" t="s">
        <v>42</v>
      </c>
      <c r="E52" s="3">
        <v>500</v>
      </c>
      <c r="F52" s="3"/>
      <c r="G52" s="3"/>
      <c r="H52" s="3"/>
      <c r="I52" s="3"/>
    </row>
    <row r="53" spans="1:10" x14ac:dyDescent="0.3">
      <c r="A53" s="3" t="s">
        <v>21</v>
      </c>
      <c r="B53" s="36" t="s">
        <v>73</v>
      </c>
      <c r="C53" s="36"/>
      <c r="D53" s="3" t="s">
        <v>42</v>
      </c>
      <c r="E53" s="3">
        <v>50</v>
      </c>
      <c r="F53" s="3"/>
      <c r="G53" s="3"/>
      <c r="H53" s="3"/>
      <c r="I53" s="3"/>
    </row>
    <row r="54" spans="1:10" x14ac:dyDescent="0.3">
      <c r="A54" s="3" t="s">
        <v>23</v>
      </c>
      <c r="B54" s="36" t="s">
        <v>74</v>
      </c>
      <c r="C54" s="36"/>
      <c r="D54" s="3" t="s">
        <v>42</v>
      </c>
      <c r="E54" s="3">
        <v>100</v>
      </c>
      <c r="F54" s="3"/>
      <c r="G54" s="3"/>
      <c r="H54" s="3"/>
      <c r="I54" s="3"/>
    </row>
    <row r="55" spans="1:10" x14ac:dyDescent="0.3">
      <c r="A55" s="27" t="s">
        <v>25</v>
      </c>
      <c r="B55" s="55" t="s">
        <v>174</v>
      </c>
      <c r="C55" s="56"/>
      <c r="D55" s="3" t="s">
        <v>42</v>
      </c>
      <c r="E55" s="3">
        <v>70</v>
      </c>
      <c r="F55" s="3"/>
      <c r="G55" s="3"/>
      <c r="H55" s="3"/>
      <c r="I55" s="3"/>
    </row>
    <row r="56" spans="1:10" ht="30" customHeight="1" x14ac:dyDescent="0.3">
      <c r="A56" s="27" t="s">
        <v>26</v>
      </c>
      <c r="B56" s="36" t="s">
        <v>75</v>
      </c>
      <c r="C56" s="36"/>
      <c r="D56" s="3" t="s">
        <v>42</v>
      </c>
      <c r="E56" s="3">
        <v>50</v>
      </c>
      <c r="F56" s="3"/>
      <c r="G56" s="3"/>
      <c r="H56" s="3"/>
      <c r="I56" s="3"/>
    </row>
    <row r="57" spans="1:10" x14ac:dyDescent="0.3">
      <c r="A57" s="27" t="s">
        <v>28</v>
      </c>
      <c r="B57" s="36" t="s">
        <v>76</v>
      </c>
      <c r="C57" s="36"/>
      <c r="D57" s="3" t="s">
        <v>42</v>
      </c>
      <c r="E57" s="3">
        <v>30</v>
      </c>
      <c r="F57" s="3"/>
      <c r="G57" s="3"/>
      <c r="H57" s="3"/>
      <c r="I57" s="3"/>
    </row>
    <row r="58" spans="1:10" x14ac:dyDescent="0.3">
      <c r="A58" s="27" t="s">
        <v>30</v>
      </c>
      <c r="B58" s="36" t="s">
        <v>77</v>
      </c>
      <c r="C58" s="36"/>
      <c r="D58" s="3" t="s">
        <v>42</v>
      </c>
      <c r="E58" s="3">
        <v>50</v>
      </c>
      <c r="F58" s="3"/>
      <c r="G58" s="3"/>
      <c r="H58" s="3"/>
      <c r="I58" s="3"/>
    </row>
    <row r="59" spans="1:10" x14ac:dyDescent="0.3">
      <c r="A59" s="27" t="s">
        <v>32</v>
      </c>
      <c r="B59" s="43" t="s">
        <v>78</v>
      </c>
      <c r="C59" s="43"/>
      <c r="D59" s="5" t="s">
        <v>42</v>
      </c>
      <c r="E59" s="5">
        <v>55</v>
      </c>
      <c r="F59" s="5"/>
      <c r="G59" s="5"/>
      <c r="H59" s="3"/>
      <c r="I59" s="3"/>
    </row>
    <row r="60" spans="1:10" x14ac:dyDescent="0.3">
      <c r="A60" s="28"/>
      <c r="B60" s="24"/>
      <c r="C60" s="8"/>
      <c r="D60" s="8"/>
      <c r="E60" s="8"/>
      <c r="F60" s="8"/>
      <c r="G60" s="8"/>
      <c r="H60" s="8"/>
      <c r="I60" s="25">
        <f>SUM(I50:I59)</f>
        <v>0</v>
      </c>
      <c r="J60" s="31"/>
    </row>
    <row r="61" spans="1:10" ht="15" customHeight="1" x14ac:dyDescent="0.3">
      <c r="A61" s="55"/>
      <c r="B61" s="57" t="s">
        <v>175</v>
      </c>
      <c r="C61" s="58"/>
      <c r="D61" s="58"/>
      <c r="E61" s="58"/>
      <c r="F61" s="58"/>
      <c r="G61" s="58"/>
      <c r="H61" s="58"/>
      <c r="I61" s="59"/>
    </row>
    <row r="62" spans="1:10" ht="18.75" customHeight="1" x14ac:dyDescent="0.3">
      <c r="A62" s="55"/>
      <c r="B62" s="65" t="s">
        <v>79</v>
      </c>
      <c r="C62" s="66"/>
      <c r="D62" s="66"/>
      <c r="E62" s="66"/>
      <c r="F62" s="66"/>
      <c r="G62" s="66"/>
      <c r="H62" s="66"/>
      <c r="I62" s="64"/>
    </row>
    <row r="63" spans="1:10" ht="18.75" customHeight="1" x14ac:dyDescent="0.3">
      <c r="A63" s="3"/>
      <c r="B63" s="50" t="s">
        <v>80</v>
      </c>
      <c r="C63" s="51"/>
      <c r="D63" s="51"/>
      <c r="E63" s="51"/>
      <c r="F63" s="51"/>
      <c r="G63" s="51"/>
      <c r="H63" s="51"/>
      <c r="I63" s="52"/>
    </row>
    <row r="64" spans="1:10" ht="28.8" x14ac:dyDescent="0.3">
      <c r="A64" s="29" t="s">
        <v>205</v>
      </c>
      <c r="B64" s="67" t="s">
        <v>81</v>
      </c>
      <c r="C64" s="67"/>
      <c r="D64" s="3"/>
      <c r="E64" s="3"/>
      <c r="F64" s="3"/>
      <c r="G64" s="3"/>
      <c r="H64" s="3"/>
      <c r="I64" s="3"/>
    </row>
    <row r="65" spans="1:10" x14ac:dyDescent="0.3">
      <c r="A65" s="3" t="s">
        <v>14</v>
      </c>
      <c r="B65" s="36" t="s">
        <v>82</v>
      </c>
      <c r="C65" s="36"/>
      <c r="D65" s="3" t="s">
        <v>42</v>
      </c>
      <c r="E65" s="3">
        <v>175</v>
      </c>
      <c r="F65" s="3"/>
      <c r="G65" s="3"/>
      <c r="H65" s="3"/>
      <c r="I65" s="3"/>
    </row>
    <row r="66" spans="1:10" x14ac:dyDescent="0.3">
      <c r="A66" s="3" t="s">
        <v>17</v>
      </c>
      <c r="B66" s="36" t="s">
        <v>83</v>
      </c>
      <c r="C66" s="36"/>
      <c r="D66" s="3" t="s">
        <v>42</v>
      </c>
      <c r="E66" s="3">
        <v>110</v>
      </c>
      <c r="F66" s="3"/>
      <c r="G66" s="3"/>
      <c r="H66" s="3"/>
      <c r="I66" s="3"/>
    </row>
    <row r="67" spans="1:10" x14ac:dyDescent="0.3">
      <c r="A67" s="3" t="s">
        <v>19</v>
      </c>
      <c r="B67" s="62" t="s">
        <v>176</v>
      </c>
      <c r="C67" s="63"/>
      <c r="D67" s="3" t="s">
        <v>42</v>
      </c>
      <c r="E67" s="3">
        <v>150</v>
      </c>
      <c r="F67" s="3"/>
      <c r="G67" s="3"/>
      <c r="H67" s="3"/>
      <c r="I67" s="3"/>
    </row>
    <row r="68" spans="1:10" ht="16.8" customHeight="1" x14ac:dyDescent="0.3">
      <c r="A68" s="3" t="s">
        <v>21</v>
      </c>
      <c r="B68" s="36" t="s">
        <v>84</v>
      </c>
      <c r="C68" s="36"/>
      <c r="D68" s="3" t="s">
        <v>42</v>
      </c>
      <c r="E68" s="3">
        <v>20</v>
      </c>
      <c r="F68" s="3"/>
      <c r="G68" s="3"/>
      <c r="H68" s="3"/>
      <c r="I68" s="3"/>
    </row>
    <row r="69" spans="1:10" ht="16.8" customHeight="1" x14ac:dyDescent="0.3">
      <c r="A69" s="3" t="s">
        <v>23</v>
      </c>
      <c r="B69" s="62" t="s">
        <v>177</v>
      </c>
      <c r="C69" s="63"/>
      <c r="D69" s="3" t="s">
        <v>42</v>
      </c>
      <c r="E69" s="3">
        <v>70</v>
      </c>
      <c r="F69" s="3"/>
      <c r="G69" s="3"/>
      <c r="H69" s="3"/>
      <c r="I69" s="3"/>
    </row>
    <row r="70" spans="1:10" ht="12" customHeight="1" x14ac:dyDescent="0.3">
      <c r="A70" s="3"/>
      <c r="B70" s="3"/>
      <c r="C70" s="3"/>
      <c r="D70" s="3"/>
      <c r="E70" s="3"/>
      <c r="F70" s="3"/>
      <c r="G70" s="3"/>
      <c r="H70" s="3"/>
      <c r="I70" s="29">
        <f>SUM(I65:I69)</f>
        <v>0</v>
      </c>
      <c r="J70" s="31"/>
    </row>
    <row r="71" spans="1:10" ht="15" customHeight="1" x14ac:dyDescent="0.3">
      <c r="A71" s="36"/>
      <c r="B71" s="61" t="s">
        <v>178</v>
      </c>
      <c r="C71" s="36"/>
      <c r="D71" s="36"/>
      <c r="E71" s="36"/>
      <c r="F71" s="36"/>
      <c r="G71" s="36"/>
      <c r="H71" s="36"/>
      <c r="I71" s="36"/>
    </row>
    <row r="72" spans="1:10" ht="30" customHeight="1" x14ac:dyDescent="0.3">
      <c r="A72" s="36"/>
      <c r="B72" s="36" t="s">
        <v>85</v>
      </c>
      <c r="C72" s="36"/>
      <c r="D72" s="36"/>
      <c r="E72" s="36"/>
      <c r="F72" s="36"/>
      <c r="G72" s="36"/>
      <c r="H72" s="36"/>
      <c r="I72" s="36"/>
    </row>
    <row r="73" spans="1:10" ht="28.8" x14ac:dyDescent="0.3">
      <c r="A73" s="29" t="s">
        <v>206</v>
      </c>
      <c r="B73" s="67" t="s">
        <v>86</v>
      </c>
      <c r="C73" s="67"/>
      <c r="D73" s="3"/>
      <c r="E73" s="3"/>
      <c r="F73" s="3"/>
      <c r="G73" s="3"/>
      <c r="H73" s="3"/>
      <c r="I73" s="3"/>
    </row>
    <row r="74" spans="1:10" ht="30" customHeight="1" x14ac:dyDescent="0.3">
      <c r="A74" s="3" t="s">
        <v>14</v>
      </c>
      <c r="B74" s="36" t="s">
        <v>87</v>
      </c>
      <c r="C74" s="36"/>
      <c r="D74" s="3" t="s">
        <v>42</v>
      </c>
      <c r="E74" s="3">
        <v>300</v>
      </c>
      <c r="F74" s="3"/>
      <c r="G74" s="3"/>
      <c r="H74" s="3"/>
      <c r="I74" s="3"/>
    </row>
    <row r="75" spans="1:10" ht="30" customHeight="1" x14ac:dyDescent="0.3">
      <c r="A75" s="3" t="s">
        <v>17</v>
      </c>
      <c r="B75" s="36" t="s">
        <v>88</v>
      </c>
      <c r="C75" s="36"/>
      <c r="D75" s="3" t="s">
        <v>42</v>
      </c>
      <c r="E75" s="3">
        <v>80</v>
      </c>
      <c r="F75" s="3"/>
      <c r="G75" s="3"/>
      <c r="H75" s="3"/>
      <c r="I75" s="3"/>
    </row>
    <row r="76" spans="1:10" x14ac:dyDescent="0.3">
      <c r="A76" s="3" t="s">
        <v>19</v>
      </c>
      <c r="B76" s="43" t="s">
        <v>89</v>
      </c>
      <c r="C76" s="43"/>
      <c r="D76" s="5" t="s">
        <v>42</v>
      </c>
      <c r="E76" s="5">
        <v>500</v>
      </c>
      <c r="F76" s="5"/>
      <c r="G76" s="5"/>
      <c r="H76" s="3"/>
      <c r="I76" s="3"/>
    </row>
    <row r="77" spans="1:10" x14ac:dyDescent="0.3">
      <c r="A77" s="6"/>
      <c r="B77" s="24"/>
      <c r="C77" s="8"/>
      <c r="D77" s="8"/>
      <c r="E77" s="8"/>
      <c r="F77" s="8"/>
      <c r="G77" s="8"/>
      <c r="H77" s="8"/>
      <c r="I77" s="25">
        <f>SUM(I74:I76)</f>
        <v>0</v>
      </c>
      <c r="J77" s="31"/>
    </row>
    <row r="78" spans="1:10" ht="15" customHeight="1" x14ac:dyDescent="0.3">
      <c r="A78" s="55"/>
      <c r="B78" s="57" t="s">
        <v>180</v>
      </c>
      <c r="C78" s="58"/>
      <c r="D78" s="58"/>
      <c r="E78" s="58"/>
      <c r="F78" s="58"/>
      <c r="G78" s="58"/>
      <c r="H78" s="58"/>
      <c r="I78" s="59"/>
    </row>
    <row r="79" spans="1:10" ht="17.25" customHeight="1" x14ac:dyDescent="0.3">
      <c r="A79" s="55"/>
      <c r="B79" s="70" t="s">
        <v>90</v>
      </c>
      <c r="C79" s="71"/>
      <c r="D79" s="71"/>
      <c r="E79" s="71"/>
      <c r="F79" s="71"/>
      <c r="G79" s="71"/>
      <c r="H79" s="71"/>
      <c r="I79" s="60"/>
    </row>
    <row r="80" spans="1:10" ht="17.25" customHeight="1" x14ac:dyDescent="0.3">
      <c r="A80" s="6"/>
      <c r="B80" s="50" t="s">
        <v>91</v>
      </c>
      <c r="C80" s="51"/>
      <c r="D80" s="51"/>
      <c r="E80" s="51"/>
      <c r="F80" s="51"/>
      <c r="G80" s="51"/>
      <c r="H80" s="51"/>
      <c r="I80" s="52"/>
    </row>
    <row r="81" spans="1:11" ht="60" customHeight="1" x14ac:dyDescent="0.3">
      <c r="A81" s="29" t="s">
        <v>207</v>
      </c>
      <c r="B81" s="35" t="s">
        <v>92</v>
      </c>
      <c r="C81" s="35"/>
      <c r="D81" s="4"/>
      <c r="E81" s="4"/>
      <c r="F81" s="4"/>
      <c r="G81" s="4"/>
      <c r="H81" s="4"/>
      <c r="I81" s="4"/>
    </row>
    <row r="82" spans="1:11" ht="45" customHeight="1" x14ac:dyDescent="0.3">
      <c r="A82" s="3" t="s">
        <v>14</v>
      </c>
      <c r="B82" s="36" t="s">
        <v>179</v>
      </c>
      <c r="C82" s="36"/>
      <c r="D82" s="3" t="s">
        <v>42</v>
      </c>
      <c r="E82" s="3">
        <v>200</v>
      </c>
      <c r="F82" s="3"/>
      <c r="G82" s="3"/>
      <c r="H82" s="3"/>
      <c r="I82" s="3"/>
    </row>
    <row r="83" spans="1:11" x14ac:dyDescent="0.3">
      <c r="A83" s="3" t="s">
        <v>17</v>
      </c>
      <c r="B83" s="36" t="s">
        <v>93</v>
      </c>
      <c r="C83" s="36"/>
      <c r="D83" s="3" t="s">
        <v>42</v>
      </c>
      <c r="E83" s="3">
        <v>42</v>
      </c>
      <c r="F83" s="3"/>
      <c r="G83" s="3"/>
      <c r="H83" s="3"/>
      <c r="I83" s="3"/>
    </row>
    <row r="84" spans="1:11" ht="30" customHeight="1" x14ac:dyDescent="0.3">
      <c r="A84" s="3" t="s">
        <v>19</v>
      </c>
      <c r="B84" s="43" t="s">
        <v>94</v>
      </c>
      <c r="C84" s="43"/>
      <c r="D84" s="5" t="s">
        <v>42</v>
      </c>
      <c r="E84" s="5">
        <v>20</v>
      </c>
      <c r="F84" s="5"/>
      <c r="G84" s="5"/>
      <c r="H84" s="3"/>
      <c r="I84" s="3"/>
    </row>
    <row r="85" spans="1:11" ht="13.8" customHeight="1" x14ac:dyDescent="0.3">
      <c r="A85" s="6"/>
      <c r="B85" s="24"/>
      <c r="C85" s="8"/>
      <c r="D85" s="8"/>
      <c r="E85" s="8"/>
      <c r="F85" s="8"/>
      <c r="G85" s="8"/>
      <c r="H85" s="8"/>
      <c r="I85" s="25">
        <f>SUM(I82:I84)</f>
        <v>0</v>
      </c>
      <c r="J85" s="31"/>
    </row>
    <row r="86" spans="1:11" ht="15" customHeight="1" x14ac:dyDescent="0.3">
      <c r="A86" s="55"/>
      <c r="B86" s="57" t="s">
        <v>181</v>
      </c>
      <c r="C86" s="58"/>
      <c r="D86" s="58"/>
      <c r="E86" s="58"/>
      <c r="F86" s="58"/>
      <c r="G86" s="58"/>
      <c r="H86" s="58"/>
      <c r="I86" s="59"/>
    </row>
    <row r="87" spans="1:11" ht="15" customHeight="1" x14ac:dyDescent="0.3">
      <c r="A87" s="55"/>
      <c r="B87" s="68" t="s">
        <v>95</v>
      </c>
      <c r="C87" s="69"/>
      <c r="D87" s="69"/>
      <c r="E87" s="69"/>
      <c r="F87" s="69"/>
      <c r="G87" s="69"/>
      <c r="H87" s="69"/>
      <c r="I87" s="60"/>
    </row>
    <row r="88" spans="1:11" ht="84" customHeight="1" x14ac:dyDescent="0.3">
      <c r="A88" s="6"/>
      <c r="B88" s="72" t="s">
        <v>96</v>
      </c>
      <c r="C88" s="73"/>
      <c r="D88" s="73"/>
      <c r="E88" s="73"/>
      <c r="F88" s="73"/>
      <c r="G88" s="73"/>
      <c r="H88" s="73"/>
      <c r="I88" s="74"/>
    </row>
    <row r="89" spans="1:11" ht="28.8" x14ac:dyDescent="0.3">
      <c r="A89" s="29" t="s">
        <v>97</v>
      </c>
      <c r="B89" s="35" t="s">
        <v>98</v>
      </c>
      <c r="C89" s="35"/>
      <c r="D89" s="4"/>
      <c r="E89" s="4"/>
      <c r="F89" s="4"/>
      <c r="G89" s="4"/>
      <c r="H89" s="4"/>
      <c r="I89" s="4"/>
    </row>
    <row r="90" spans="1:11" ht="30" customHeight="1" x14ac:dyDescent="0.3">
      <c r="A90" s="3" t="s">
        <v>14</v>
      </c>
      <c r="B90" s="36" t="s">
        <v>99</v>
      </c>
      <c r="C90" s="36"/>
      <c r="D90" s="3" t="s">
        <v>100</v>
      </c>
      <c r="E90" s="3">
        <v>155</v>
      </c>
      <c r="F90" s="14"/>
      <c r="G90" s="3"/>
      <c r="H90" s="14"/>
      <c r="I90" s="3"/>
      <c r="K90" s="15"/>
    </row>
    <row r="91" spans="1:11" x14ac:dyDescent="0.3">
      <c r="A91" s="3" t="s">
        <v>17</v>
      </c>
      <c r="B91" s="36" t="s">
        <v>101</v>
      </c>
      <c r="C91" s="36"/>
      <c r="D91" s="3" t="s">
        <v>100</v>
      </c>
      <c r="E91" s="3">
        <v>155</v>
      </c>
      <c r="F91" s="14"/>
      <c r="G91" s="3"/>
      <c r="H91" s="14"/>
      <c r="I91" s="3"/>
      <c r="K91" s="15"/>
    </row>
    <row r="92" spans="1:11" x14ac:dyDescent="0.3">
      <c r="A92" s="3"/>
      <c r="B92" s="3" t="s">
        <v>182</v>
      </c>
      <c r="C92" s="3"/>
      <c r="D92" s="3" t="s">
        <v>42</v>
      </c>
      <c r="E92" s="3">
        <v>137</v>
      </c>
      <c r="F92" s="14"/>
      <c r="G92" s="3"/>
      <c r="H92" s="14"/>
      <c r="I92" s="3"/>
      <c r="K92" s="15"/>
    </row>
    <row r="93" spans="1:11" x14ac:dyDescent="0.3">
      <c r="A93" s="3" t="s">
        <v>19</v>
      </c>
      <c r="B93" s="36" t="s">
        <v>102</v>
      </c>
      <c r="C93" s="36"/>
      <c r="D93" s="3" t="s">
        <v>100</v>
      </c>
      <c r="E93" s="3">
        <v>128</v>
      </c>
      <c r="F93" s="14"/>
      <c r="G93" s="3"/>
      <c r="H93" s="14"/>
      <c r="I93" s="3"/>
      <c r="K93" s="15"/>
    </row>
    <row r="94" spans="1:11" x14ac:dyDescent="0.3">
      <c r="A94" s="3" t="s">
        <v>21</v>
      </c>
      <c r="B94" s="36" t="s">
        <v>103</v>
      </c>
      <c r="C94" s="36"/>
      <c r="D94" s="3" t="s">
        <v>100</v>
      </c>
      <c r="E94" s="3">
        <v>36</v>
      </c>
      <c r="F94" s="14"/>
      <c r="G94" s="3"/>
      <c r="H94" s="14"/>
      <c r="I94" s="3"/>
      <c r="K94" s="15"/>
    </row>
    <row r="95" spans="1:11" x14ac:dyDescent="0.3">
      <c r="A95" s="3" t="s">
        <v>23</v>
      </c>
      <c r="B95" s="36" t="s">
        <v>104</v>
      </c>
      <c r="C95" s="36"/>
      <c r="D95" s="3" t="s">
        <v>100</v>
      </c>
      <c r="E95" s="3">
        <v>44</v>
      </c>
      <c r="F95" s="14"/>
      <c r="G95" s="3"/>
      <c r="H95" s="14"/>
      <c r="I95" s="3"/>
      <c r="K95" s="15"/>
    </row>
    <row r="96" spans="1:11" x14ac:dyDescent="0.3">
      <c r="A96" s="3" t="s">
        <v>25</v>
      </c>
      <c r="B96" s="36" t="s">
        <v>105</v>
      </c>
      <c r="C96" s="36"/>
      <c r="D96" s="3" t="s">
        <v>100</v>
      </c>
      <c r="E96" s="3">
        <v>742</v>
      </c>
      <c r="F96" s="14"/>
      <c r="G96" s="3"/>
      <c r="H96" s="14"/>
      <c r="I96" s="3"/>
      <c r="K96" s="15"/>
    </row>
    <row r="97" spans="1:11" x14ac:dyDescent="0.3">
      <c r="A97" s="3" t="s">
        <v>26</v>
      </c>
      <c r="B97" s="36" t="s">
        <v>106</v>
      </c>
      <c r="C97" s="36"/>
      <c r="D97" s="3" t="s">
        <v>100</v>
      </c>
      <c r="E97" s="3">
        <v>90</v>
      </c>
      <c r="F97" s="14"/>
      <c r="G97" s="3"/>
      <c r="H97" s="14"/>
      <c r="I97" s="3"/>
      <c r="K97" s="15"/>
    </row>
    <row r="98" spans="1:11" x14ac:dyDescent="0.3">
      <c r="A98" s="3" t="s">
        <v>28</v>
      </c>
      <c r="B98" s="36" t="s">
        <v>107</v>
      </c>
      <c r="C98" s="36"/>
      <c r="D98" s="3" t="s">
        <v>100</v>
      </c>
      <c r="E98" s="3">
        <v>27</v>
      </c>
      <c r="F98" s="14"/>
      <c r="G98" s="3"/>
      <c r="H98" s="14"/>
      <c r="I98" s="3"/>
      <c r="K98" s="15"/>
    </row>
    <row r="99" spans="1:11" x14ac:dyDescent="0.3">
      <c r="A99" s="3" t="s">
        <v>30</v>
      </c>
      <c r="B99" s="36" t="s">
        <v>108</v>
      </c>
      <c r="C99" s="36"/>
      <c r="D99" s="3" t="s">
        <v>100</v>
      </c>
      <c r="E99" s="3">
        <v>128</v>
      </c>
      <c r="F99" s="14"/>
      <c r="G99" s="3"/>
      <c r="H99" s="14"/>
      <c r="I99" s="3"/>
      <c r="K99" s="15"/>
    </row>
    <row r="100" spans="1:11" x14ac:dyDescent="0.3">
      <c r="A100" s="3" t="s">
        <v>32</v>
      </c>
      <c r="B100" s="36" t="s">
        <v>109</v>
      </c>
      <c r="C100" s="36"/>
      <c r="D100" s="3" t="s">
        <v>100</v>
      </c>
      <c r="E100" s="3">
        <v>44</v>
      </c>
      <c r="F100" s="14"/>
      <c r="G100" s="3"/>
      <c r="H100" s="14"/>
      <c r="I100" s="3"/>
      <c r="K100" s="15"/>
    </row>
    <row r="101" spans="1:11" x14ac:dyDescent="0.3">
      <c r="A101" s="3" t="s">
        <v>52</v>
      </c>
      <c r="B101" s="55" t="s">
        <v>110</v>
      </c>
      <c r="C101" s="56"/>
      <c r="D101" s="3" t="s">
        <v>100</v>
      </c>
      <c r="E101" s="3">
        <v>73</v>
      </c>
      <c r="F101" s="14"/>
      <c r="G101" s="3"/>
      <c r="H101" s="14"/>
      <c r="I101" s="3"/>
      <c r="K101" s="15"/>
    </row>
    <row r="102" spans="1:11" ht="14.4" customHeight="1" x14ac:dyDescent="0.3">
      <c r="A102" s="3" t="s">
        <v>54</v>
      </c>
      <c r="B102" s="55" t="s">
        <v>185</v>
      </c>
      <c r="C102" s="56"/>
      <c r="D102" s="5" t="s">
        <v>42</v>
      </c>
      <c r="E102" s="5">
        <v>100</v>
      </c>
      <c r="F102" s="14"/>
      <c r="G102" s="5"/>
      <c r="H102" s="14"/>
      <c r="I102" s="3"/>
      <c r="K102" s="15"/>
    </row>
    <row r="103" spans="1:11" x14ac:dyDescent="0.3">
      <c r="A103" s="3" t="s">
        <v>56</v>
      </c>
      <c r="B103" s="55" t="s">
        <v>183</v>
      </c>
      <c r="C103" s="56"/>
      <c r="D103" s="5" t="s">
        <v>42</v>
      </c>
      <c r="E103" s="5">
        <v>100</v>
      </c>
      <c r="F103" s="14"/>
      <c r="G103" s="5"/>
      <c r="H103" s="14"/>
      <c r="I103" s="3"/>
      <c r="K103" s="15"/>
    </row>
    <row r="104" spans="1:11" x14ac:dyDescent="0.3">
      <c r="A104" s="3" t="s">
        <v>58</v>
      </c>
      <c r="B104" s="55" t="s">
        <v>184</v>
      </c>
      <c r="C104" s="56"/>
      <c r="D104" s="5" t="s">
        <v>42</v>
      </c>
      <c r="E104" s="5">
        <v>100</v>
      </c>
      <c r="F104" s="14"/>
      <c r="G104" s="5"/>
      <c r="H104" s="14"/>
      <c r="I104" s="3"/>
      <c r="K104" s="15"/>
    </row>
    <row r="105" spans="1:11" x14ac:dyDescent="0.3">
      <c r="A105" s="3" t="s">
        <v>62</v>
      </c>
      <c r="B105" s="43" t="s">
        <v>111</v>
      </c>
      <c r="C105" s="43"/>
      <c r="D105" s="5" t="s">
        <v>100</v>
      </c>
      <c r="E105" s="5">
        <v>100</v>
      </c>
      <c r="F105" s="14"/>
      <c r="G105" s="5"/>
      <c r="H105" s="14"/>
      <c r="I105" s="3"/>
      <c r="K105" s="15"/>
    </row>
    <row r="106" spans="1:11" x14ac:dyDescent="0.3">
      <c r="A106" s="6"/>
      <c r="B106" s="24"/>
      <c r="C106" s="8"/>
      <c r="D106" s="8"/>
      <c r="E106" s="8"/>
      <c r="F106" s="16"/>
      <c r="G106" s="8"/>
      <c r="H106" s="16"/>
      <c r="I106" s="25">
        <f>SUM(I90:I105)</f>
        <v>0</v>
      </c>
      <c r="J106" s="31"/>
      <c r="K106" s="15"/>
    </row>
    <row r="107" spans="1:11" ht="15" customHeight="1" x14ac:dyDescent="0.3">
      <c r="A107" s="55"/>
      <c r="B107" s="44" t="s">
        <v>201</v>
      </c>
      <c r="C107" s="45"/>
      <c r="D107" s="45"/>
      <c r="E107" s="45"/>
      <c r="F107" s="45"/>
      <c r="G107" s="45"/>
      <c r="H107" s="16"/>
      <c r="I107" s="9"/>
    </row>
    <row r="108" spans="1:11" ht="16.5" customHeight="1" x14ac:dyDescent="0.3">
      <c r="A108" s="55"/>
      <c r="B108" s="75" t="s">
        <v>112</v>
      </c>
      <c r="C108" s="76"/>
      <c r="D108" s="76"/>
      <c r="E108" s="76"/>
      <c r="F108" s="76"/>
      <c r="G108" s="76"/>
      <c r="H108" s="76"/>
      <c r="I108" s="10"/>
    </row>
    <row r="109" spans="1:11" ht="16.5" customHeight="1" x14ac:dyDescent="0.3">
      <c r="A109" s="6"/>
      <c r="B109" s="17" t="s">
        <v>113</v>
      </c>
      <c r="C109" s="18"/>
      <c r="D109" s="18"/>
      <c r="E109" s="18"/>
      <c r="F109" s="18"/>
      <c r="G109" s="18"/>
      <c r="H109" s="18"/>
      <c r="I109" s="12"/>
    </row>
    <row r="110" spans="1:11" ht="60" customHeight="1" x14ac:dyDescent="0.3">
      <c r="A110" s="29" t="s">
        <v>114</v>
      </c>
      <c r="B110" s="35" t="s">
        <v>115</v>
      </c>
      <c r="C110" s="35"/>
      <c r="D110" s="4"/>
      <c r="E110" s="4"/>
      <c r="F110" s="4"/>
      <c r="G110" s="4"/>
      <c r="H110" s="4"/>
      <c r="I110" s="4"/>
    </row>
    <row r="111" spans="1:11" x14ac:dyDescent="0.3">
      <c r="A111" s="3" t="s">
        <v>14</v>
      </c>
      <c r="B111" s="36" t="s">
        <v>116</v>
      </c>
      <c r="C111" s="36"/>
      <c r="D111" s="3" t="s">
        <v>100</v>
      </c>
      <c r="E111" s="3">
        <v>165</v>
      </c>
      <c r="F111" s="14"/>
      <c r="G111" s="3"/>
      <c r="H111" s="14"/>
      <c r="I111" s="3"/>
    </row>
    <row r="112" spans="1:11" x14ac:dyDescent="0.3">
      <c r="A112" s="3" t="s">
        <v>17</v>
      </c>
      <c r="B112" s="36" t="s">
        <v>117</v>
      </c>
      <c r="C112" s="36"/>
      <c r="D112" s="3" t="s">
        <v>100</v>
      </c>
      <c r="E112" s="3">
        <v>10</v>
      </c>
      <c r="F112" s="14"/>
      <c r="G112" s="3"/>
      <c r="H112" s="14"/>
      <c r="I112" s="3"/>
    </row>
    <row r="113" spans="1:9" x14ac:dyDescent="0.3">
      <c r="A113" s="3" t="s">
        <v>19</v>
      </c>
      <c r="B113" s="36" t="s">
        <v>118</v>
      </c>
      <c r="C113" s="36"/>
      <c r="D113" s="3" t="s">
        <v>119</v>
      </c>
      <c r="E113" s="3">
        <v>50</v>
      </c>
      <c r="F113" s="14"/>
      <c r="G113" s="3"/>
      <c r="H113" s="14"/>
      <c r="I113" s="3"/>
    </row>
    <row r="114" spans="1:9" x14ac:dyDescent="0.3">
      <c r="A114" s="3" t="s">
        <v>21</v>
      </c>
      <c r="B114" s="36" t="s">
        <v>120</v>
      </c>
      <c r="C114" s="36"/>
      <c r="D114" s="3" t="s">
        <v>100</v>
      </c>
      <c r="E114" s="3">
        <v>220</v>
      </c>
      <c r="F114" s="14"/>
      <c r="G114" s="3"/>
      <c r="H114" s="14"/>
      <c r="I114" s="3"/>
    </row>
    <row r="115" spans="1:9" ht="30" customHeight="1" x14ac:dyDescent="0.3">
      <c r="A115" s="3" t="s">
        <v>23</v>
      </c>
      <c r="B115" s="36" t="s">
        <v>121</v>
      </c>
      <c r="C115" s="36"/>
      <c r="D115" s="3" t="s">
        <v>119</v>
      </c>
      <c r="E115" s="3">
        <v>25</v>
      </c>
      <c r="F115" s="14"/>
      <c r="G115" s="3"/>
      <c r="H115" s="14"/>
      <c r="I115" s="3"/>
    </row>
    <row r="116" spans="1:9" ht="30" customHeight="1" x14ac:dyDescent="0.3">
      <c r="A116" s="3" t="s">
        <v>25</v>
      </c>
      <c r="B116" s="36" t="s">
        <v>122</v>
      </c>
      <c r="C116" s="36"/>
      <c r="D116" s="3" t="s">
        <v>119</v>
      </c>
      <c r="E116" s="3">
        <v>180</v>
      </c>
      <c r="F116" s="14"/>
      <c r="G116" s="3"/>
      <c r="H116" s="14"/>
      <c r="I116" s="3"/>
    </row>
    <row r="117" spans="1:9" x14ac:dyDescent="0.3">
      <c r="A117" s="3" t="s">
        <v>26</v>
      </c>
      <c r="B117" s="36" t="s">
        <v>123</v>
      </c>
      <c r="C117" s="36"/>
      <c r="D117" s="3" t="s">
        <v>119</v>
      </c>
      <c r="E117" s="3">
        <v>10</v>
      </c>
      <c r="F117" s="14"/>
      <c r="G117" s="3"/>
      <c r="H117" s="14"/>
      <c r="I117" s="3"/>
    </row>
    <row r="118" spans="1:9" x14ac:dyDescent="0.3">
      <c r="A118" s="3" t="s">
        <v>28</v>
      </c>
      <c r="B118" s="36" t="s">
        <v>124</v>
      </c>
      <c r="C118" s="36"/>
      <c r="D118" s="3" t="s">
        <v>119</v>
      </c>
      <c r="E118" s="3">
        <v>25</v>
      </c>
      <c r="F118" s="14"/>
      <c r="G118" s="3"/>
      <c r="H118" s="14"/>
      <c r="I118" s="3"/>
    </row>
    <row r="119" spans="1:9" ht="30" customHeight="1" x14ac:dyDescent="0.3">
      <c r="A119" s="3" t="s">
        <v>30</v>
      </c>
      <c r="B119" s="36" t="s">
        <v>125</v>
      </c>
      <c r="C119" s="36"/>
      <c r="D119" s="3" t="s">
        <v>119</v>
      </c>
      <c r="E119" s="3">
        <v>25</v>
      </c>
      <c r="F119" s="14"/>
      <c r="G119" s="3"/>
      <c r="H119" s="14"/>
      <c r="I119" s="3"/>
    </row>
    <row r="120" spans="1:9" ht="30" customHeight="1" x14ac:dyDescent="0.3">
      <c r="A120" s="3" t="s">
        <v>52</v>
      </c>
      <c r="B120" s="36" t="s">
        <v>196</v>
      </c>
      <c r="C120" s="36"/>
      <c r="D120" s="3" t="s">
        <v>42</v>
      </c>
      <c r="E120" s="3">
        <v>30</v>
      </c>
      <c r="F120" s="14"/>
      <c r="G120" s="3"/>
      <c r="H120" s="14"/>
      <c r="I120" s="3"/>
    </row>
    <row r="121" spans="1:9" ht="39.6" customHeight="1" x14ac:dyDescent="0.3">
      <c r="A121" s="3" t="s">
        <v>54</v>
      </c>
      <c r="B121" s="36" t="s">
        <v>186</v>
      </c>
      <c r="C121" s="36"/>
      <c r="D121" s="3" t="s">
        <v>42</v>
      </c>
      <c r="E121" s="3">
        <v>125</v>
      </c>
      <c r="F121" s="14"/>
      <c r="G121" s="3"/>
      <c r="H121" s="14"/>
      <c r="I121" s="3"/>
    </row>
    <row r="122" spans="1:9" ht="32.4" customHeight="1" x14ac:dyDescent="0.3">
      <c r="A122" s="3" t="s">
        <v>56</v>
      </c>
      <c r="B122" s="55" t="s">
        <v>187</v>
      </c>
      <c r="C122" s="56"/>
      <c r="D122" s="3" t="s">
        <v>42</v>
      </c>
      <c r="E122" s="3">
        <v>66</v>
      </c>
      <c r="F122" s="14"/>
      <c r="G122" s="3"/>
      <c r="H122" s="14"/>
      <c r="I122" s="3"/>
    </row>
    <row r="123" spans="1:9" ht="32.4" customHeight="1" x14ac:dyDescent="0.3">
      <c r="A123" s="3" t="s">
        <v>58</v>
      </c>
      <c r="B123" s="6" t="s">
        <v>188</v>
      </c>
      <c r="C123" s="7"/>
      <c r="D123" s="3" t="s">
        <v>42</v>
      </c>
      <c r="E123" s="3">
        <v>35</v>
      </c>
      <c r="F123" s="14"/>
      <c r="G123" s="3"/>
      <c r="H123" s="14"/>
      <c r="I123" s="3"/>
    </row>
    <row r="124" spans="1:9" ht="32.4" customHeight="1" x14ac:dyDescent="0.3">
      <c r="A124" s="3" t="s">
        <v>60</v>
      </c>
      <c r="B124" s="6" t="s">
        <v>189</v>
      </c>
      <c r="C124" s="7"/>
      <c r="D124" s="3" t="s">
        <v>42</v>
      </c>
      <c r="E124" s="3">
        <v>30</v>
      </c>
      <c r="F124" s="14"/>
      <c r="G124" s="3"/>
      <c r="H124" s="14"/>
      <c r="I124" s="3"/>
    </row>
    <row r="125" spans="1:9" x14ac:dyDescent="0.3">
      <c r="A125" s="3" t="s">
        <v>62</v>
      </c>
      <c r="B125" s="36" t="s">
        <v>126</v>
      </c>
      <c r="C125" s="36"/>
      <c r="D125" s="3" t="s">
        <v>42</v>
      </c>
      <c r="E125" s="3">
        <v>90</v>
      </c>
      <c r="F125" s="14"/>
      <c r="G125" s="3"/>
      <c r="H125" s="14"/>
      <c r="I125" s="3"/>
    </row>
    <row r="126" spans="1:9" x14ac:dyDescent="0.3">
      <c r="A126" s="3" t="s">
        <v>64</v>
      </c>
      <c r="B126" s="36" t="s">
        <v>127</v>
      </c>
      <c r="C126" s="36"/>
      <c r="D126" s="3" t="s">
        <v>42</v>
      </c>
      <c r="E126" s="3">
        <v>80</v>
      </c>
      <c r="F126" s="14"/>
      <c r="G126" s="3"/>
      <c r="H126" s="14"/>
      <c r="I126" s="3"/>
    </row>
    <row r="127" spans="1:9" x14ac:dyDescent="0.3">
      <c r="A127" s="3" t="s">
        <v>130</v>
      </c>
      <c r="B127" s="36" t="s">
        <v>128</v>
      </c>
      <c r="C127" s="36"/>
      <c r="D127" s="3" t="s">
        <v>42</v>
      </c>
      <c r="E127" s="3">
        <v>60</v>
      </c>
      <c r="F127" s="14"/>
      <c r="G127" s="3"/>
      <c r="H127" s="14"/>
      <c r="I127" s="3"/>
    </row>
    <row r="128" spans="1:9" x14ac:dyDescent="0.3">
      <c r="A128" s="3" t="s">
        <v>132</v>
      </c>
      <c r="B128" s="36" t="s">
        <v>129</v>
      </c>
      <c r="C128" s="36"/>
      <c r="D128" s="3" t="s">
        <v>16</v>
      </c>
      <c r="E128" s="3">
        <v>135</v>
      </c>
      <c r="F128" s="14"/>
      <c r="G128" s="3"/>
      <c r="H128" s="14"/>
      <c r="I128" s="3"/>
    </row>
    <row r="129" spans="1:10" ht="45" customHeight="1" x14ac:dyDescent="0.3">
      <c r="A129" s="3" t="s">
        <v>134</v>
      </c>
      <c r="B129" s="36" t="s">
        <v>131</v>
      </c>
      <c r="C129" s="36"/>
      <c r="D129" s="3" t="s">
        <v>16</v>
      </c>
      <c r="E129" s="3">
        <v>100</v>
      </c>
      <c r="F129" s="14"/>
      <c r="G129" s="3"/>
      <c r="H129" s="14"/>
      <c r="I129" s="3"/>
    </row>
    <row r="130" spans="1:10" ht="45" customHeight="1" x14ac:dyDescent="0.3">
      <c r="A130" s="3" t="s">
        <v>137</v>
      </c>
      <c r="B130" s="36" t="s">
        <v>133</v>
      </c>
      <c r="C130" s="36"/>
      <c r="D130" s="3" t="s">
        <v>16</v>
      </c>
      <c r="E130" s="3">
        <v>88</v>
      </c>
      <c r="F130" s="14"/>
      <c r="G130" s="3"/>
      <c r="H130" s="14"/>
      <c r="I130" s="3"/>
    </row>
    <row r="131" spans="1:10" x14ac:dyDescent="0.3">
      <c r="A131" s="3" t="s">
        <v>139</v>
      </c>
      <c r="B131" s="36" t="s">
        <v>135</v>
      </c>
      <c r="C131" s="36"/>
      <c r="D131" s="3" t="s">
        <v>136</v>
      </c>
      <c r="E131" s="3">
        <v>58</v>
      </c>
      <c r="F131" s="14"/>
      <c r="G131" s="3"/>
      <c r="H131" s="14"/>
      <c r="I131" s="3"/>
    </row>
    <row r="132" spans="1:10" ht="30" customHeight="1" x14ac:dyDescent="0.3">
      <c r="A132" s="3" t="s">
        <v>141</v>
      </c>
      <c r="B132" s="36" t="s">
        <v>138</v>
      </c>
      <c r="C132" s="36"/>
      <c r="D132" s="3" t="s">
        <v>16</v>
      </c>
      <c r="E132" s="3">
        <v>22</v>
      </c>
      <c r="F132" s="14"/>
      <c r="G132" s="3"/>
      <c r="H132" s="14"/>
      <c r="I132" s="3"/>
    </row>
    <row r="133" spans="1:10" x14ac:dyDescent="0.3">
      <c r="A133" s="3" t="s">
        <v>143</v>
      </c>
      <c r="B133" s="36" t="s">
        <v>140</v>
      </c>
      <c r="C133" s="36"/>
      <c r="D133" s="3" t="s">
        <v>119</v>
      </c>
      <c r="E133" s="3">
        <v>3</v>
      </c>
      <c r="F133" s="14"/>
      <c r="G133" s="3"/>
      <c r="H133" s="14"/>
      <c r="I133" s="3"/>
    </row>
    <row r="134" spans="1:10" x14ac:dyDescent="0.3">
      <c r="A134" s="3" t="s">
        <v>145</v>
      </c>
      <c r="B134" s="36" t="s">
        <v>142</v>
      </c>
      <c r="C134" s="36"/>
      <c r="D134" s="3" t="s">
        <v>119</v>
      </c>
      <c r="E134" s="3">
        <v>3</v>
      </c>
      <c r="F134" s="14"/>
      <c r="G134" s="3"/>
      <c r="H134" s="14"/>
      <c r="I134" s="3"/>
    </row>
    <row r="135" spans="1:10" ht="30" customHeight="1" x14ac:dyDescent="0.3">
      <c r="A135" s="3" t="s">
        <v>147</v>
      </c>
      <c r="B135" s="36" t="s">
        <v>144</v>
      </c>
      <c r="C135" s="36"/>
      <c r="D135" s="3" t="s">
        <v>119</v>
      </c>
      <c r="E135" s="3">
        <v>2</v>
      </c>
      <c r="F135" s="14"/>
      <c r="G135" s="3"/>
      <c r="H135" s="14"/>
      <c r="I135" s="3"/>
    </row>
    <row r="136" spans="1:10" x14ac:dyDescent="0.3">
      <c r="A136" s="3" t="s">
        <v>149</v>
      </c>
      <c r="B136" s="36" t="s">
        <v>146</v>
      </c>
      <c r="C136" s="36"/>
      <c r="D136" s="3" t="s">
        <v>16</v>
      </c>
      <c r="E136" s="3">
        <v>2</v>
      </c>
      <c r="F136" s="14"/>
      <c r="G136" s="3"/>
      <c r="H136" s="14"/>
      <c r="I136" s="3"/>
    </row>
    <row r="137" spans="1:10" x14ac:dyDescent="0.3">
      <c r="A137" s="3" t="s">
        <v>151</v>
      </c>
      <c r="B137" s="36" t="s">
        <v>148</v>
      </c>
      <c r="C137" s="36"/>
      <c r="D137" s="3" t="s">
        <v>42</v>
      </c>
      <c r="E137" s="3">
        <v>500</v>
      </c>
      <c r="F137" s="14"/>
      <c r="G137" s="3"/>
      <c r="H137" s="14"/>
      <c r="I137" s="3"/>
    </row>
    <row r="138" spans="1:10" x14ac:dyDescent="0.3">
      <c r="A138" s="3" t="s">
        <v>192</v>
      </c>
      <c r="B138" s="36" t="s">
        <v>150</v>
      </c>
      <c r="C138" s="36"/>
      <c r="D138" s="3" t="s">
        <v>16</v>
      </c>
      <c r="E138" s="3">
        <v>4</v>
      </c>
      <c r="F138" s="14"/>
      <c r="G138" s="3"/>
      <c r="H138" s="14"/>
      <c r="I138" s="3"/>
    </row>
    <row r="139" spans="1:10" ht="30" customHeight="1" x14ac:dyDescent="0.3">
      <c r="A139" s="3" t="s">
        <v>193</v>
      </c>
      <c r="B139" s="43" t="s">
        <v>152</v>
      </c>
      <c r="C139" s="43"/>
      <c r="D139" s="5" t="s">
        <v>16</v>
      </c>
      <c r="E139" s="5">
        <v>3</v>
      </c>
      <c r="F139" s="14"/>
      <c r="G139" s="5"/>
      <c r="H139" s="14"/>
      <c r="I139" s="3"/>
    </row>
    <row r="140" spans="1:10" ht="19.8" customHeight="1" x14ac:dyDescent="0.3">
      <c r="A140" s="6" t="s">
        <v>194</v>
      </c>
      <c r="B140" s="36" t="s">
        <v>191</v>
      </c>
      <c r="C140" s="36"/>
      <c r="D140" s="3" t="s">
        <v>16</v>
      </c>
      <c r="E140" s="3">
        <v>3</v>
      </c>
      <c r="F140" s="14"/>
      <c r="G140" s="3"/>
      <c r="H140" s="14"/>
      <c r="I140" s="3"/>
    </row>
    <row r="141" spans="1:10" ht="22.2" customHeight="1" x14ac:dyDescent="0.3">
      <c r="A141" s="6" t="s">
        <v>195</v>
      </c>
      <c r="B141" s="36" t="s">
        <v>190</v>
      </c>
      <c r="C141" s="36"/>
      <c r="D141" s="3" t="s">
        <v>16</v>
      </c>
      <c r="E141" s="3">
        <v>3</v>
      </c>
      <c r="F141" s="14"/>
      <c r="G141" s="3"/>
      <c r="H141" s="14"/>
      <c r="I141" s="3"/>
    </row>
    <row r="142" spans="1:10" ht="17.399999999999999" customHeight="1" x14ac:dyDescent="0.3">
      <c r="A142" s="6"/>
      <c r="B142" s="24"/>
      <c r="C142" s="8"/>
      <c r="D142" s="8"/>
      <c r="E142" s="8"/>
      <c r="F142" s="16"/>
      <c r="G142" s="8"/>
      <c r="H142" s="16"/>
      <c r="I142" s="25">
        <f>SUM(I111:I141)</f>
        <v>0</v>
      </c>
      <c r="J142" s="31"/>
    </row>
    <row r="143" spans="1:10" ht="15" customHeight="1" x14ac:dyDescent="0.3">
      <c r="A143" s="55"/>
      <c r="B143" s="44" t="s">
        <v>197</v>
      </c>
      <c r="C143" s="45"/>
      <c r="D143" s="45"/>
      <c r="E143" s="45"/>
      <c r="F143" s="45"/>
      <c r="G143" s="45"/>
      <c r="H143" s="16">
        <f>SUM(H111:H139)</f>
        <v>0</v>
      </c>
      <c r="I143" s="9"/>
    </row>
    <row r="144" spans="1:10" ht="19.5" customHeight="1" x14ac:dyDescent="0.3">
      <c r="A144" s="55"/>
      <c r="B144" s="70" t="s">
        <v>112</v>
      </c>
      <c r="C144" s="71"/>
      <c r="D144" s="71"/>
      <c r="E144" s="71"/>
      <c r="F144" s="71"/>
      <c r="G144" s="71"/>
      <c r="H144" s="71"/>
      <c r="I144" s="60"/>
    </row>
    <row r="145" spans="1:10" ht="19.5" customHeight="1" x14ac:dyDescent="0.3">
      <c r="A145" s="6"/>
      <c r="B145" s="65" t="s">
        <v>153</v>
      </c>
      <c r="C145" s="66"/>
      <c r="D145" s="66"/>
      <c r="E145" s="66"/>
      <c r="F145" s="66"/>
      <c r="G145" s="66"/>
      <c r="H145" s="66"/>
      <c r="I145" s="64"/>
    </row>
    <row r="146" spans="1:10" ht="28.8" x14ac:dyDescent="0.3">
      <c r="A146" s="29" t="s">
        <v>154</v>
      </c>
      <c r="B146" s="35" t="s">
        <v>155</v>
      </c>
      <c r="C146" s="35"/>
      <c r="D146" s="4"/>
      <c r="E146" s="4"/>
      <c r="F146" s="4"/>
      <c r="G146" s="4"/>
      <c r="H146" s="4"/>
      <c r="I146" s="4"/>
    </row>
    <row r="147" spans="1:10" x14ac:dyDescent="0.3">
      <c r="A147" s="3" t="s">
        <v>14</v>
      </c>
      <c r="B147" s="36" t="s">
        <v>156</v>
      </c>
      <c r="C147" s="36"/>
      <c r="D147" s="3" t="s">
        <v>157</v>
      </c>
      <c r="E147" s="3">
        <v>1600</v>
      </c>
      <c r="F147" s="14"/>
      <c r="G147" s="3"/>
      <c r="H147" s="14"/>
      <c r="I147" s="3"/>
    </row>
    <row r="148" spans="1:10" ht="30" customHeight="1" x14ac:dyDescent="0.3">
      <c r="A148" s="3" t="s">
        <v>17</v>
      </c>
      <c r="B148" s="36" t="s">
        <v>158</v>
      </c>
      <c r="C148" s="36"/>
      <c r="D148" s="3" t="s">
        <v>16</v>
      </c>
      <c r="E148" s="3">
        <v>176</v>
      </c>
      <c r="F148" s="14"/>
      <c r="G148" s="3"/>
      <c r="H148" s="14"/>
      <c r="I148" s="3"/>
    </row>
    <row r="149" spans="1:10" x14ac:dyDescent="0.3">
      <c r="A149" s="3" t="s">
        <v>19</v>
      </c>
      <c r="B149" s="36" t="s">
        <v>159</v>
      </c>
      <c r="C149" s="36"/>
      <c r="D149" s="3" t="s">
        <v>16</v>
      </c>
      <c r="E149" s="3">
        <v>650</v>
      </c>
      <c r="F149" s="14"/>
      <c r="G149" s="3"/>
      <c r="H149" s="14"/>
      <c r="I149" s="3"/>
    </row>
    <row r="150" spans="1:10" x14ac:dyDescent="0.3">
      <c r="A150" s="3" t="s">
        <v>21</v>
      </c>
      <c r="B150" s="36" t="s">
        <v>160</v>
      </c>
      <c r="C150" s="36"/>
      <c r="D150" s="3" t="s">
        <v>16</v>
      </c>
      <c r="E150" s="3">
        <v>15</v>
      </c>
      <c r="F150" s="14"/>
      <c r="G150" s="3"/>
      <c r="H150" s="14"/>
      <c r="I150" s="3"/>
    </row>
    <row r="151" spans="1:10" ht="30" customHeight="1" x14ac:dyDescent="0.3">
      <c r="A151" s="3" t="s">
        <v>23</v>
      </c>
      <c r="B151" s="36" t="s">
        <v>161</v>
      </c>
      <c r="C151" s="36"/>
      <c r="D151" s="3" t="s">
        <v>16</v>
      </c>
      <c r="E151" s="3">
        <v>70</v>
      </c>
      <c r="F151" s="14"/>
      <c r="G151" s="3"/>
      <c r="H151" s="14"/>
      <c r="I151" s="3"/>
    </row>
    <row r="152" spans="1:10" ht="30" customHeight="1" x14ac:dyDescent="0.3">
      <c r="A152" s="3"/>
      <c r="B152" s="3" t="s">
        <v>199</v>
      </c>
      <c r="C152" s="3"/>
      <c r="D152" s="3" t="s">
        <v>16</v>
      </c>
      <c r="E152" s="3">
        <v>20</v>
      </c>
      <c r="F152" s="14"/>
      <c r="G152" s="3"/>
      <c r="H152" s="14"/>
      <c r="I152" s="3"/>
    </row>
    <row r="153" spans="1:10" x14ac:dyDescent="0.3">
      <c r="A153" s="3" t="s">
        <v>25</v>
      </c>
      <c r="B153" s="36" t="s">
        <v>162</v>
      </c>
      <c r="C153" s="36"/>
      <c r="D153" s="3" t="s">
        <v>42</v>
      </c>
      <c r="E153" s="3">
        <v>40</v>
      </c>
      <c r="F153" s="14"/>
      <c r="G153" s="3"/>
      <c r="H153" s="14"/>
      <c r="I153" s="3"/>
    </row>
    <row r="154" spans="1:10" x14ac:dyDescent="0.3">
      <c r="A154" s="3" t="s">
        <v>26</v>
      </c>
      <c r="B154" s="43" t="s">
        <v>163</v>
      </c>
      <c r="C154" s="43"/>
      <c r="D154" s="5" t="s">
        <v>42</v>
      </c>
      <c r="E154" s="5">
        <v>140</v>
      </c>
      <c r="F154" s="14"/>
      <c r="G154" s="5"/>
      <c r="H154" s="14"/>
      <c r="I154" s="3"/>
    </row>
    <row r="155" spans="1:10" x14ac:dyDescent="0.3">
      <c r="A155" s="6"/>
      <c r="B155" s="55" t="s">
        <v>198</v>
      </c>
      <c r="C155" s="77"/>
      <c r="D155" s="8" t="s">
        <v>16</v>
      </c>
      <c r="E155" s="8">
        <v>1300</v>
      </c>
      <c r="F155" s="16"/>
      <c r="G155" s="8"/>
      <c r="H155" s="16"/>
      <c r="I155" s="3"/>
    </row>
    <row r="156" spans="1:10" ht="15" customHeight="1" x14ac:dyDescent="0.3">
      <c r="A156" s="55"/>
      <c r="B156" s="87" t="s">
        <v>200</v>
      </c>
      <c r="C156" s="79"/>
      <c r="D156" s="79"/>
      <c r="E156" s="79"/>
      <c r="F156" s="79"/>
      <c r="G156" s="79"/>
      <c r="H156" s="58"/>
      <c r="I156" s="30">
        <f>SUM(I147:I155)</f>
        <v>0</v>
      </c>
      <c r="J156" s="31"/>
    </row>
    <row r="157" spans="1:10" ht="17.25" customHeight="1" x14ac:dyDescent="0.3">
      <c r="A157" s="55"/>
      <c r="B157" s="81" t="s">
        <v>164</v>
      </c>
      <c r="C157" s="82"/>
      <c r="D157" s="82"/>
      <c r="E157" s="82"/>
      <c r="F157" s="82"/>
      <c r="G157" s="82"/>
      <c r="H157" s="71"/>
      <c r="I157" s="20"/>
    </row>
    <row r="158" spans="1:10" ht="17.25" customHeight="1" x14ac:dyDescent="0.3">
      <c r="A158" s="6"/>
      <c r="B158" s="21" t="s">
        <v>165</v>
      </c>
      <c r="C158" s="22"/>
      <c r="D158" s="22"/>
      <c r="E158" s="22"/>
      <c r="F158" s="22"/>
      <c r="G158" s="22"/>
      <c r="H158" s="11"/>
      <c r="I158" s="23"/>
    </row>
    <row r="159" spans="1:10" ht="28.8" x14ac:dyDescent="0.3">
      <c r="A159" s="29" t="s">
        <v>166</v>
      </c>
      <c r="B159" s="35" t="s">
        <v>167</v>
      </c>
      <c r="C159" s="35"/>
      <c r="D159" s="4"/>
      <c r="E159" s="4"/>
      <c r="F159" s="4"/>
      <c r="G159" s="4"/>
      <c r="H159" s="4"/>
      <c r="I159" s="4"/>
    </row>
    <row r="160" spans="1:10" ht="30" customHeight="1" x14ac:dyDescent="0.3">
      <c r="A160" s="3" t="s">
        <v>14</v>
      </c>
      <c r="B160" s="43" t="s">
        <v>168</v>
      </c>
      <c r="C160" s="43"/>
      <c r="D160" s="5" t="s">
        <v>203</v>
      </c>
      <c r="E160" s="5">
        <v>50</v>
      </c>
      <c r="F160" s="5"/>
      <c r="G160" s="5"/>
      <c r="H160" s="5"/>
      <c r="I160" s="26">
        <f>E160*G160</f>
        <v>0</v>
      </c>
      <c r="J160" s="31"/>
    </row>
    <row r="161" spans="1:18" ht="15" customHeight="1" x14ac:dyDescent="0.3">
      <c r="A161" s="55"/>
      <c r="B161" s="78" t="s">
        <v>202</v>
      </c>
      <c r="C161" s="79"/>
      <c r="D161" s="79"/>
      <c r="E161" s="79"/>
      <c r="F161" s="79"/>
      <c r="G161" s="79"/>
      <c r="H161" s="79"/>
      <c r="I161" s="80"/>
    </row>
    <row r="162" spans="1:18" ht="15" customHeight="1" x14ac:dyDescent="0.3">
      <c r="A162" s="55"/>
      <c r="B162" s="81" t="s">
        <v>164</v>
      </c>
      <c r="C162" s="82"/>
      <c r="D162" s="82"/>
      <c r="E162" s="82"/>
      <c r="F162" s="82"/>
      <c r="G162" s="82"/>
      <c r="H162" s="82"/>
      <c r="I162" s="83"/>
    </row>
    <row r="163" spans="1:18" ht="20.25" customHeight="1" x14ac:dyDescent="0.3">
      <c r="A163" s="55"/>
      <c r="B163" s="84" t="s">
        <v>169</v>
      </c>
      <c r="C163" s="85"/>
      <c r="D163" s="85"/>
      <c r="E163" s="85"/>
      <c r="F163" s="85"/>
      <c r="G163" s="85"/>
      <c r="H163" s="85"/>
      <c r="I163" s="86"/>
    </row>
    <row r="164" spans="1:18" ht="20.25" customHeight="1" x14ac:dyDescent="0.3">
      <c r="A164" s="13"/>
      <c r="B164" s="19"/>
      <c r="C164" s="19"/>
      <c r="D164" s="19"/>
      <c r="E164" s="19"/>
      <c r="F164" s="19"/>
      <c r="G164" s="19"/>
      <c r="H164" s="19"/>
      <c r="I164" s="19"/>
    </row>
    <row r="165" spans="1:18" x14ac:dyDescent="0.3">
      <c r="A165" s="13"/>
      <c r="B165" s="13"/>
      <c r="C165" s="13"/>
      <c r="D165" s="13"/>
      <c r="E165" s="13"/>
      <c r="F165" s="13"/>
      <c r="G165" s="13"/>
      <c r="H165" s="13"/>
      <c r="I165" s="13"/>
    </row>
    <row r="170" spans="1:18" x14ac:dyDescent="0.3">
      <c r="N170">
        <f>I19+I24+I45+I60+I70+I77+I85+I106+I142+I156+I160</f>
        <v>0</v>
      </c>
      <c r="P170">
        <f>N170*0.3</f>
        <v>0</v>
      </c>
      <c r="R170">
        <f>N170-P170</f>
        <v>0</v>
      </c>
    </row>
  </sheetData>
  <mergeCells count="171">
    <mergeCell ref="B155:C155"/>
    <mergeCell ref="B14:C14"/>
    <mergeCell ref="B159:C159"/>
    <mergeCell ref="B160:C160"/>
    <mergeCell ref="A161:A163"/>
    <mergeCell ref="B161:I161"/>
    <mergeCell ref="B162:I162"/>
    <mergeCell ref="B163:I163"/>
    <mergeCell ref="B151:C151"/>
    <mergeCell ref="B153:C153"/>
    <mergeCell ref="B154:C154"/>
    <mergeCell ref="A156:A157"/>
    <mergeCell ref="B156:G156"/>
    <mergeCell ref="H156:H157"/>
    <mergeCell ref="B157:G157"/>
    <mergeCell ref="B145:I145"/>
    <mergeCell ref="B146:C146"/>
    <mergeCell ref="B147:C147"/>
    <mergeCell ref="B148:C148"/>
    <mergeCell ref="B149:C149"/>
    <mergeCell ref="B150:C150"/>
    <mergeCell ref="B135:C135"/>
    <mergeCell ref="B136:C136"/>
    <mergeCell ref="B137:C137"/>
    <mergeCell ref="B138:C138"/>
    <mergeCell ref="B139:C139"/>
    <mergeCell ref="A143:A144"/>
    <mergeCell ref="B143:G143"/>
    <mergeCell ref="B144:I144"/>
    <mergeCell ref="B129:C129"/>
    <mergeCell ref="B130:C130"/>
    <mergeCell ref="B131:C131"/>
    <mergeCell ref="B132:C132"/>
    <mergeCell ref="B133:C133"/>
    <mergeCell ref="B134:C134"/>
    <mergeCell ref="B141:C141"/>
    <mergeCell ref="B140:C140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1:C101"/>
    <mergeCell ref="B105:C105"/>
    <mergeCell ref="A107:A108"/>
    <mergeCell ref="B107:G107"/>
    <mergeCell ref="B108:H108"/>
    <mergeCell ref="B110:C110"/>
    <mergeCell ref="B102:C102"/>
    <mergeCell ref="B103:C103"/>
    <mergeCell ref="B104:C104"/>
    <mergeCell ref="B95:C95"/>
    <mergeCell ref="B96:C96"/>
    <mergeCell ref="B97:C97"/>
    <mergeCell ref="B98:C98"/>
    <mergeCell ref="B99:C99"/>
    <mergeCell ref="B100:C100"/>
    <mergeCell ref="B88:I88"/>
    <mergeCell ref="B89:C89"/>
    <mergeCell ref="B90:C90"/>
    <mergeCell ref="B91:C91"/>
    <mergeCell ref="B93:C93"/>
    <mergeCell ref="B94:C94"/>
    <mergeCell ref="B83:C83"/>
    <mergeCell ref="B84:C84"/>
    <mergeCell ref="A86:A87"/>
    <mergeCell ref="B86:H86"/>
    <mergeCell ref="I86:I87"/>
    <mergeCell ref="B87:H87"/>
    <mergeCell ref="A78:A79"/>
    <mergeCell ref="B78:H78"/>
    <mergeCell ref="I78:I79"/>
    <mergeCell ref="B79:H79"/>
    <mergeCell ref="B80:I80"/>
    <mergeCell ref="B81:C81"/>
    <mergeCell ref="B73:C73"/>
    <mergeCell ref="B74:C74"/>
    <mergeCell ref="B75:C75"/>
    <mergeCell ref="B76:C76"/>
    <mergeCell ref="B64:C64"/>
    <mergeCell ref="B65:C65"/>
    <mergeCell ref="B66:C66"/>
    <mergeCell ref="B68:C68"/>
    <mergeCell ref="B82:C82"/>
    <mergeCell ref="A71:A72"/>
    <mergeCell ref="B71:H71"/>
    <mergeCell ref="B67:C67"/>
    <mergeCell ref="B69:C69"/>
    <mergeCell ref="B59:C59"/>
    <mergeCell ref="A61:A62"/>
    <mergeCell ref="B61:H61"/>
    <mergeCell ref="I61:I62"/>
    <mergeCell ref="B62:H62"/>
    <mergeCell ref="B63:I63"/>
    <mergeCell ref="I71:I72"/>
    <mergeCell ref="B72:H72"/>
    <mergeCell ref="B52:C52"/>
    <mergeCell ref="B53:C53"/>
    <mergeCell ref="B54:C54"/>
    <mergeCell ref="B56:C56"/>
    <mergeCell ref="B57:C57"/>
    <mergeCell ref="B58:C58"/>
    <mergeCell ref="B55:C55"/>
    <mergeCell ref="I46:I47"/>
    <mergeCell ref="B47:H47"/>
    <mergeCell ref="B48:I48"/>
    <mergeCell ref="B49:C49"/>
    <mergeCell ref="B50:C50"/>
    <mergeCell ref="B51:C51"/>
    <mergeCell ref="B40:C40"/>
    <mergeCell ref="B41:C41"/>
    <mergeCell ref="B42:C42"/>
    <mergeCell ref="B43:C43"/>
    <mergeCell ref="B44:C44"/>
    <mergeCell ref="A46:A47"/>
    <mergeCell ref="B46:H46"/>
    <mergeCell ref="B34:C34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3:C33"/>
    <mergeCell ref="B24:C24"/>
    <mergeCell ref="A25:A26"/>
    <mergeCell ref="B25:I25"/>
    <mergeCell ref="B26:I26"/>
    <mergeCell ref="B27:I27"/>
    <mergeCell ref="B28:C28"/>
    <mergeCell ref="B17:C17"/>
    <mergeCell ref="B18:C18"/>
    <mergeCell ref="B20:I20"/>
    <mergeCell ref="B21:I21"/>
    <mergeCell ref="B22:I22"/>
    <mergeCell ref="B23:C23"/>
    <mergeCell ref="B10:C10"/>
    <mergeCell ref="B11:C11"/>
    <mergeCell ref="B12:C12"/>
    <mergeCell ref="B13:C13"/>
    <mergeCell ref="B15:C15"/>
    <mergeCell ref="B16:C16"/>
    <mergeCell ref="H5:H6"/>
    <mergeCell ref="I5:I6"/>
    <mergeCell ref="B6:C6"/>
    <mergeCell ref="B7:C7"/>
    <mergeCell ref="B8:C8"/>
    <mergeCell ref="B9:C9"/>
    <mergeCell ref="F2:G2"/>
    <mergeCell ref="A3:G3"/>
    <mergeCell ref="A4:G4"/>
    <mergeCell ref="A5:A6"/>
    <mergeCell ref="B5:C5"/>
    <mergeCell ref="D5:D6"/>
    <mergeCell ref="E5:E6"/>
    <mergeCell ref="F5:F6"/>
    <mergeCell ref="G5:G6"/>
  </mergeCells>
  <pageMargins left="0.7" right="0.7" top="0.75" bottom="0.75" header="0.3" footer="0.3"/>
  <pageSetup paperSize="9" scale="84" orientation="portrait" r:id="rId1"/>
  <rowBreaks count="2" manualBreakCount="2">
    <brk id="48" max="9" man="1"/>
    <brk id="88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Rodzice M</dc:creator>
  <cp:lastModifiedBy>Dorota Jastrzembska</cp:lastModifiedBy>
  <cp:lastPrinted>2023-12-15T09:39:45Z</cp:lastPrinted>
  <dcterms:created xsi:type="dcterms:W3CDTF">2015-06-05T18:19:34Z</dcterms:created>
  <dcterms:modified xsi:type="dcterms:W3CDTF">2023-12-15T09:48:18Z</dcterms:modified>
</cp:coreProperties>
</file>