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Zamówienia Publiczne\zamówienia publiczne na 2024 r\"/>
    </mc:Choice>
  </mc:AlternateContent>
  <bookViews>
    <workbookView xWindow="0" yWindow="0" windowWidth="28800" windowHeight="11430" firstSheet="4" activeTab="4"/>
  </bookViews>
  <sheets>
    <sheet name="Część 1 -mleko" sheetId="20" r:id="rId1"/>
    <sheet name="Część 2 -pieczywo" sheetId="11" r:id="rId2"/>
    <sheet name="Część 3 -jaja" sheetId="14" r:id="rId3"/>
    <sheet name="Część 9 słodycze" sheetId="7" state="hidden" r:id="rId4"/>
    <sheet name=" art. nabiał, tłuszcze"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22" i="5"/>
  <c r="H23" i="5"/>
  <c r="H24" i="5"/>
  <c r="H25" i="5"/>
  <c r="G6" i="5"/>
  <c r="G7" i="5"/>
  <c r="G8" i="5"/>
  <c r="G9" i="5"/>
  <c r="G10" i="5"/>
  <c r="G11" i="5"/>
  <c r="G12" i="5"/>
  <c r="G13" i="5"/>
  <c r="G14" i="5"/>
  <c r="G15" i="5"/>
  <c r="G16" i="5"/>
  <c r="G17" i="5"/>
  <c r="G18" i="5"/>
  <c r="G19" i="5"/>
  <c r="G20" i="5"/>
  <c r="G21" i="5"/>
  <c r="G22" i="5"/>
  <c r="G23" i="5"/>
  <c r="G24" i="5"/>
  <c r="G25" i="5"/>
  <c r="H5" i="5" l="1"/>
  <c r="G5" i="5"/>
  <c r="G26" i="5"/>
  <c r="I17" i="7" l="1"/>
  <c r="G17" i="7"/>
  <c r="C9" i="11"/>
  <c r="F18" i="11"/>
  <c r="H18" i="11" s="1"/>
  <c r="I18" i="11" s="1"/>
  <c r="F17" i="11" l="1"/>
  <c r="H17" i="11" s="1"/>
  <c r="I17" i="11" l="1"/>
  <c r="F5" i="14"/>
  <c r="F6" i="11" l="1"/>
  <c r="H6" i="11" s="1"/>
  <c r="I6" i="11" s="1"/>
  <c r="F7" i="11"/>
  <c r="F8" i="11"/>
  <c r="H8" i="11" s="1"/>
  <c r="I8" i="11" s="1"/>
  <c r="F9" i="11"/>
  <c r="F10" i="11"/>
  <c r="H10" i="11" s="1"/>
  <c r="F11" i="11"/>
  <c r="F12" i="11"/>
  <c r="H12" i="11" s="1"/>
  <c r="F13" i="11"/>
  <c r="H13" i="11" s="1"/>
  <c r="F14" i="11"/>
  <c r="H14" i="11" s="1"/>
  <c r="F15" i="11"/>
  <c r="H15" i="11" s="1"/>
  <c r="F5" i="11"/>
  <c r="H5" i="11" s="1"/>
  <c r="I5" i="11" s="1"/>
  <c r="F16" i="11"/>
  <c r="H5" i="14"/>
  <c r="I5" i="14" s="1"/>
  <c r="I7" i="14" s="1"/>
  <c r="F5" i="20"/>
  <c r="H5" i="20" s="1"/>
  <c r="I5" i="20" s="1"/>
  <c r="I7" i="20" s="1"/>
  <c r="H11" i="11" l="1"/>
  <c r="I11" i="11" s="1"/>
  <c r="I15" i="11"/>
  <c r="I14" i="11"/>
  <c r="I13" i="11"/>
  <c r="H16" i="11"/>
  <c r="I16" i="11" s="1"/>
  <c r="I12" i="11"/>
  <c r="I10" i="11"/>
  <c r="H9" i="11"/>
  <c r="I9" i="11" s="1"/>
  <c r="H7" i="11"/>
  <c r="I7" i="11" s="1"/>
  <c r="G15" i="7"/>
  <c r="G14" i="7"/>
  <c r="I14" i="7" s="1"/>
  <c r="J14" i="7" s="1"/>
  <c r="G13" i="7"/>
  <c r="G12" i="7"/>
  <c r="I12" i="7" s="1"/>
  <c r="G11" i="7"/>
  <c r="I11" i="7" s="1"/>
  <c r="J11" i="7" s="1"/>
  <c r="G10" i="7"/>
  <c r="I10" i="7" s="1"/>
  <c r="J10" i="7" s="1"/>
  <c r="G9" i="7"/>
  <c r="G8" i="7"/>
  <c r="G7" i="7"/>
  <c r="I7" i="7" s="1"/>
  <c r="G6" i="7"/>
  <c r="I6" i="7" s="1"/>
  <c r="J6" i="7" s="1"/>
  <c r="G5" i="7"/>
  <c r="I5" i="7" s="1"/>
  <c r="J5" i="7" s="1"/>
  <c r="I19" i="11" l="1"/>
  <c r="I21" i="11" s="1"/>
  <c r="F26" i="5"/>
  <c r="G16" i="7"/>
  <c r="I15" i="7"/>
  <c r="J15" i="7" s="1"/>
  <c r="J7" i="7"/>
  <c r="J12" i="7"/>
  <c r="I8" i="7"/>
  <c r="J8" i="7" s="1"/>
  <c r="I9" i="7"/>
  <c r="J9" i="7" s="1"/>
  <c r="I13" i="7"/>
  <c r="J13" i="7" s="1"/>
  <c r="H26" i="5" l="1"/>
  <c r="J16" i="7"/>
  <c r="I16" i="7" l="1"/>
  <c r="J17" i="7" l="1"/>
</calcChain>
</file>

<file path=xl/sharedStrings.xml><?xml version="1.0" encoding="utf-8"?>
<sst xmlns="http://schemas.openxmlformats.org/spreadsheetml/2006/main" count="205" uniqueCount="110">
  <si>
    <t>Lp.</t>
  </si>
  <si>
    <t>Asortyment</t>
  </si>
  <si>
    <t>przybliżone zapotrzebowanie roczne</t>
  </si>
  <si>
    <t>Wartość netto</t>
  </si>
  <si>
    <t xml:space="preserve">Stawka VAT </t>
  </si>
  <si>
    <t>Wartość VAT</t>
  </si>
  <si>
    <t>Wartość brutto</t>
  </si>
  <si>
    <t>FORMULARZ CENOWY</t>
  </si>
  <si>
    <t>dla Centrum Pomocy Dziecku i Poradnictwa Rodzinnego w Grudziądzu, ul. Mikołaja z Ryńska 8</t>
  </si>
  <si>
    <t>Razem</t>
  </si>
  <si>
    <t>………………..............................................</t>
  </si>
  <si>
    <t>(podpis Wykonawcy lub upoważnionego przedstawiciela)</t>
  </si>
  <si>
    <t>Zamawiający wymaga, na opakowaniu każdego z w/w produktów n/w informacji:</t>
  </si>
  <si>
    <t>-nazwa produktu</t>
  </si>
  <si>
    <t xml:space="preserve">-termin przydatności do spożycia </t>
  </si>
  <si>
    <t>-wykaz składników, alergenów</t>
  </si>
  <si>
    <t>-klasę jakości</t>
  </si>
  <si>
    <t>-nazwę dostawcy- producent, adres</t>
  </si>
  <si>
    <t>-warunki przechowywania</t>
  </si>
  <si>
    <t>-oznaczenie partii produkcyjnej oraz pozostałe informację zgodnie z aktualnie obowiązującym prawem</t>
  </si>
  <si>
    <t>kg</t>
  </si>
  <si>
    <t>Ogółem</t>
  </si>
  <si>
    <t>50g</t>
  </si>
  <si>
    <t>szt.</t>
  </si>
  <si>
    <t>Dostawa pod zamówienie raz w tygodniu</t>
  </si>
  <si>
    <t>razem</t>
  </si>
  <si>
    <t>90g</t>
  </si>
  <si>
    <t>3kg</t>
  </si>
  <si>
    <t xml:space="preserve">250g </t>
  </si>
  <si>
    <t xml:space="preserve">Flipsy kukurydziane  </t>
  </si>
  <si>
    <t>Paluszki słone</t>
  </si>
  <si>
    <t>Ptasie mleczko</t>
  </si>
  <si>
    <t>Ciastka karpatka lub równoważny</t>
  </si>
  <si>
    <t>l</t>
  </si>
  <si>
    <t>Ciastka kruche bez polewy w kartonie na kilogramy</t>
  </si>
  <si>
    <t>Gramatura opakowań (dopuszczalne odchylenia  10-20%)</t>
  </si>
  <si>
    <t>na dostawy słodyczy</t>
  </si>
  <si>
    <t>250-300 g</t>
  </si>
  <si>
    <t>Cukierki typu Mieszanka wiosenna SOLIDARNOŚĆ lub równoważny</t>
  </si>
  <si>
    <t>Biszkopty okrągłe w paczce</t>
  </si>
  <si>
    <t>0,5kg</t>
  </si>
  <si>
    <t>70-100g</t>
  </si>
  <si>
    <t>300-350g</t>
  </si>
  <si>
    <t>2-3kg</t>
  </si>
  <si>
    <t>na dostawy jaj kurzych</t>
  </si>
  <si>
    <t>Przy każdej fakturze należy dostarczyć numer identyfikacyjny/ zaświadczenie lekarsko-weterynaryjne/dla jaj konsumenckich</t>
  </si>
  <si>
    <t>Opakowanie musi zawierać następujące dane:</t>
  </si>
  <si>
    <t>- nazwę i adres/kod/producenta/przedsiębiorstwa pakującego jajka</t>
  </si>
  <si>
    <t>- metodę chowu kur</t>
  </si>
  <si>
    <t>- liczbę zapakowanych jajek</t>
  </si>
  <si>
    <t>- klasę wagową</t>
  </si>
  <si>
    <t>-datę pakowania/przydatności do spożycia</t>
  </si>
  <si>
    <t>-zalecenie właściwego przechowywania jajek</t>
  </si>
  <si>
    <t>- każde jajko musi posiadać nadrukowany numer indentyfikacyjny/numer zakładu pakowania</t>
  </si>
  <si>
    <t>Jaja kurze roz. L, kl. 1</t>
  </si>
  <si>
    <t>Chleb razowy 500g</t>
  </si>
  <si>
    <t>Bułka razowa 65g</t>
  </si>
  <si>
    <t>Bułka wrocławska mała 50g</t>
  </si>
  <si>
    <t>Chleb pszenno - żytni 500g</t>
  </si>
  <si>
    <t>Drożdżówka z nadzieniem 110 g</t>
  </si>
  <si>
    <t>Muszelka z marmoladą 30g</t>
  </si>
  <si>
    <t>Ciastko gniazdko 30g</t>
  </si>
  <si>
    <t>Rogal słodki z nadzieniem 200g</t>
  </si>
  <si>
    <t>Chleb IG 500g</t>
  </si>
  <si>
    <t xml:space="preserve">Chleb pszenny  280 - 400g </t>
  </si>
  <si>
    <t>Półbagietka pszenna 100-120g</t>
  </si>
  <si>
    <t>(podpis wykonawcy lub upoważnionego przedstawiciela)</t>
  </si>
  <si>
    <t xml:space="preserve">Wafle ryżowe </t>
  </si>
  <si>
    <t xml:space="preserve">Krakersy mini </t>
  </si>
  <si>
    <t>Czekolada z nadzieniem Milka</t>
  </si>
  <si>
    <t>Ciastka Czekoladynka Ciach-Pol lub równoważna</t>
  </si>
  <si>
    <t>na dostawy mleka</t>
  </si>
  <si>
    <t xml:space="preserve">Mleko spożywcze 2 % tł. </t>
  </si>
  <si>
    <t xml:space="preserve"> 2,50 - 3 kg</t>
  </si>
  <si>
    <t>na dostawy pieczywa</t>
  </si>
  <si>
    <t xml:space="preserve">Cena netto za jednostkę miary określoną w kolumnie D </t>
  </si>
  <si>
    <t>Bułka orkiszowa 60g</t>
  </si>
  <si>
    <t>Pączek z marmoladą 85g</t>
  </si>
  <si>
    <t>Ciasto półfrancuskie z nadzieniem 100g</t>
  </si>
  <si>
    <t>Dostawa trzy razy w tygodniu w godz. 6.00-13.00</t>
  </si>
  <si>
    <t>Dostawa codziennie w dni robocze w godz. 5.00-6.00</t>
  </si>
  <si>
    <t>dostawa raz w tygodniu</t>
  </si>
  <si>
    <t>w okresie od stycznia 2024 do grudnia 2024</t>
  </si>
  <si>
    <t>FORMULARZ OFERTY CENOWEJ</t>
  </si>
  <si>
    <t>ilość, jednostka miary</t>
  </si>
  <si>
    <t>Cena jednostkowa netto</t>
  </si>
  <si>
    <t>Cena jednostkowa brutto</t>
  </si>
  <si>
    <t xml:space="preserve"> na dostawę mięsa i wędlin</t>
  </si>
  <si>
    <r>
      <t>Gulasz wieprzowy-</t>
    </r>
    <r>
      <rPr>
        <i/>
        <sz val="9"/>
        <rFont val="Times New Roman"/>
        <family val="1"/>
        <charset val="238"/>
      </rPr>
      <t xml:space="preserve"> Mięso świeże nie nastrzykiwane. Bez skóry bez tłuszczu. Powierzchnia czysta bez jakichkolwiek widocznych substancji obcych zabrudzeń lub krwi. Zapach charakterystyczny dla mięsa wieprzowego bez oznak psucia. Barwa jednolita od jasnoróżowej do czerwonej. Mięso pakowane luzem świeże ,nie mrożone. Mięso poddane badaniu poubojowemu.</t>
    </r>
    <r>
      <rPr>
        <sz val="11"/>
        <rFont val="Times New Roman"/>
        <family val="1"/>
        <charset val="238"/>
      </rPr>
      <t xml:space="preserve">
</t>
    </r>
  </si>
  <si>
    <r>
      <t>Filet z indyka-</t>
    </r>
    <r>
      <rPr>
        <i/>
        <sz val="9"/>
        <rFont val="Times New Roman"/>
        <family val="1"/>
        <charset val="238"/>
      </rPr>
      <t>Mięso nienastrzykiwane bez przylegającej skóry ,kości i ścięgien świeży, schłodzony nie mrożony wolny od jakichkolwiek substancji obcych, zabrudzeń lub krwi. Barwa naturalna jasnoróżowa. Zapach charakterystyczny dla mięsa indyczego bez oznak psucia. Mięso pakowane luzem świeże, nie mrożone</t>
    </r>
  </si>
  <si>
    <r>
      <t xml:space="preserve">Filet z kurczaka - </t>
    </r>
    <r>
      <rPr>
        <i/>
        <sz val="9"/>
        <rFont val="Times New Roman"/>
        <family val="1"/>
        <charset val="238"/>
      </rPr>
      <t>Mięso nienastrzykiwane ,mięśnie piersiowe bez skóry i chrząstek soczyste nie zawierające tłuszczu ,schłodzone nie mrożone nie zakrwawione .Barwa jasnoróżowa bez wylewów krwawych. Zapach charakterystyczny dla mięsa drobiowego bez oznak zaparzenia i psucia. Mięso pakowane luzem ,świeże, nie mrożone</t>
    </r>
  </si>
  <si>
    <r>
      <t xml:space="preserve">Kurczak świeży w całości - </t>
    </r>
    <r>
      <rPr>
        <i/>
        <sz val="9"/>
        <rFont val="Times New Roman"/>
        <family val="1"/>
        <charset val="238"/>
      </rPr>
      <t>Kurczak prawidłowo wykrwawiony powierzchnia powinna być czysta wolna od widocznych substancji obcych ,zabrudzeń lub krwi. Bez upierzenia. Masa kurczaka od 1,70 do 2,20kg świeży nie mrożony. Zapach charakterystyczny dla drobiu bez oznak psucia</t>
    </r>
  </si>
  <si>
    <r>
      <t>Schab wieprzowy bez kości -</t>
    </r>
    <r>
      <rPr>
        <i/>
        <sz val="9"/>
        <rFont val="Times New Roman"/>
        <family val="1"/>
        <charset val="238"/>
      </rPr>
      <t xml:space="preserve"> Mięso czyste bez śladów jakichkolwiek widocznych substancji obcych, zabrudzeń lub krwi. Powierzchnia bez opiłków kości  nie zakrwawiona. Mięso nie może być z niedojrzałych zwierząt, wodniste o wiotkiej konsystencji  wykazujące liczne guzy lub rany, i nie poddane badaniu poubojowemu. Zapach swoisty dla świeżego mięsa wieprzowego konsystencja jędrna, elastyczna. Mięso pakowane luzem świeże, nie mrożone</t>
    </r>
  </si>
  <si>
    <r>
      <t xml:space="preserve">Łopatka bez kości - </t>
    </r>
    <r>
      <rPr>
        <i/>
        <sz val="9"/>
        <rFont val="Times New Roman"/>
        <family val="1"/>
        <charset val="238"/>
      </rPr>
      <t>Mięso świeże nie nastrzykiwane. Bez skóry bez tłuszczu. Powierzchnia czysta bez jakichkolwiek widocznych substancji obcych zabrudzeń lub krwi. Zapach charakterystyczny dla mięsa wieprzowego bez oznak psucia. Barwa jednolita od jasnoróżowej do czerwonej. Mięso pakowane luzem świeże ,nie mrożone. Mięso poddane badaniu poubojowemu.</t>
    </r>
    <r>
      <rPr>
        <sz val="11"/>
        <rFont val="Times New Roman"/>
        <family val="1"/>
        <charset val="238"/>
      </rPr>
      <t xml:space="preserve">
</t>
    </r>
  </si>
  <si>
    <r>
      <t xml:space="preserve">Karczek - </t>
    </r>
    <r>
      <rPr>
        <i/>
        <sz val="9"/>
        <rFont val="Times New Roman"/>
        <family val="1"/>
        <charset val="238"/>
      </rPr>
      <t>Mięso świeże nie nastrzykiwane. Bez skóry bez tłuszczu. Powierzchnia czysta bez jakichkolwiek widocznych substancji obcych zabrudzeń lub krwi. Zapach charakterystyczny dla mięsa wieprzowego bez oznak psucia. Barwa jednolita od jasnoróżowej do czerwonej. Mięso pakowane luzem ,nie mrożone. Mięso poddane badaniu poubojowemu.</t>
    </r>
  </si>
  <si>
    <r>
      <t xml:space="preserve">Szynka bez kości - </t>
    </r>
    <r>
      <rPr>
        <i/>
        <sz val="9"/>
        <rFont val="Times New Roman"/>
        <family val="1"/>
        <charset val="238"/>
      </rPr>
      <t>Mięso świeże nie nastrzykiwane. Bez skóry bez tłuszczu. Powierzchnia czysta bez jakichkolwiek widocznych substancji obcych zabrudzeń lub krwi. Zapach charakterystyczny dla mięsa wieprzowego bez oznak psucia. Barwa jednolita od jasnoróżowej do czerwonej. Mięso pakowane luzem ,nie mrożone. Mięso poddane badaniu poubojowemu.</t>
    </r>
  </si>
  <si>
    <r>
      <t>Wołowina -</t>
    </r>
    <r>
      <rPr>
        <i/>
        <sz val="9"/>
        <rFont val="Times New Roman"/>
        <family val="1"/>
        <charset val="238"/>
      </rPr>
      <t xml:space="preserve"> Mięso z dojrzałych zwierząt. Barwa od jasnoczerwonej do ciemnoczerwonej. Zapach swoisty dla mięsa wołowego bez oznak psucia. Mięso świeże nie mrożone. Mięso poddane badaniu poubojowemu.</t>
    </r>
  </si>
  <si>
    <r>
      <t xml:space="preserve">Parówki z szynki - </t>
    </r>
    <r>
      <rPr>
        <i/>
        <sz val="9"/>
        <rFont val="Times New Roman"/>
        <family val="1"/>
        <charset val="238"/>
      </rPr>
      <t>Parówki cienkie wieprzowe z szynki zawartość mięsa 90% bez dodatku MOM, smak i zapach charakterystyczny dla danego produktu, aromatyczny, delikatny wyczuwalny smak użytych przypraw. Wyrób pakowany luzem w opakowanie zdatne do kontaktu z żywnością zabezpieczone przed uszkodzeniem, masę produktu określa zamawiający. Opakowanie musi zawierać nazwę producenta, nazwę produktu, skład oraz termin przydatności</t>
    </r>
  </si>
  <si>
    <r>
      <t>Kiełbasa krakowska-</t>
    </r>
    <r>
      <rPr>
        <i/>
        <sz val="9"/>
        <rFont val="Times New Roman"/>
        <family val="1"/>
        <charset val="238"/>
      </rPr>
      <t>Mięso wieprzowe min. 84%. Kiełbasa wieprzowa gruborozdrobniona, wędzona, pieczona i podsuszana. Wyrób pakowany luzem w opakowanie zdatne do kontaktu z żywnością zabezpieczone przed uszkodzeniem, masę produktu określa zamawiający. Opakowanie musi zawierać nazwę producenta, nazwę produktu, skład oraz termin przydatności</t>
    </r>
  </si>
  <si>
    <r>
      <t xml:space="preserve">Podudzie z kurczaka - </t>
    </r>
    <r>
      <rPr>
        <i/>
        <sz val="9"/>
        <rFont val="Times New Roman"/>
        <family val="1"/>
        <charset val="238"/>
      </rPr>
      <t>Dolna część nogi powierzchnia powinna być czysta wolna od jakichkolwiek zabrudzeń, substancji obcych lub krwi. Mięso pakowane luzem świeże, nie mrożone</t>
    </r>
  </si>
  <si>
    <r>
      <t xml:space="preserve">Kiełbasa żywiecka - </t>
    </r>
    <r>
      <rPr>
        <i/>
        <sz val="9"/>
        <rFont val="Times New Roman"/>
        <family val="1"/>
        <charset val="238"/>
      </rPr>
      <t>Mięso wieprzowe 83%. Kiełbasa wieprzowa gruborozdrobniona, wędzona, pieczona i podsuszana. Wyrób pakowany luzem w opakowanie zdatne do kontaktu z żywnością zabezpieczone przed uszkodzeniem, masę produktu określa zamawiający. Opakowanie musi zawierać nazwę producenta, nazwę produktu, skład oraz termin przydatności</t>
    </r>
  </si>
  <si>
    <r>
      <t xml:space="preserve">Pasztet - </t>
    </r>
    <r>
      <rPr>
        <i/>
        <sz val="9"/>
        <rFont val="Times New Roman"/>
        <family val="1"/>
        <charset val="238"/>
      </rPr>
      <t>Wyrób wieprzowy podrobowy, parzony. Wyrób pakowany luzem w opakowaniu zdatnym do kontaktu z żywnością chroniącą towar przed uszkodzeniem-towar zamawiany według potrzeb zamawiającego. Opakowanie musi zawierać nazwę producenta, nazwę produktu, skład oraz datę przydatności do spożycia.</t>
    </r>
  </si>
  <si>
    <r>
      <t xml:space="preserve">Polędwica drobiowa - </t>
    </r>
    <r>
      <rPr>
        <i/>
        <sz val="9"/>
        <rFont val="Times New Roman"/>
        <family val="1"/>
        <charset val="238"/>
      </rPr>
      <t>Polędwica drobiowa przygotowana z filetów z kurczaka bez kości o zawartości min. 90% mięsa o delikatnym smaku i zapachu przypraw bez konserwantów i glutaminianu sodu. Świeża nie obślizgła, powierzchnia sucha, czysta, zwięzła. Wędlina pakowana luzem w opakowaniu zdatnym do kontaktu z żywnością chroniącą towar przed uszkodzeniem- towar zamawiany według potrzeb zamawiającego. Opakowanie musi zawierać nazwę producenta, nazwę produktu, skład oraz termin przydatności do spożycia.</t>
    </r>
  </si>
  <si>
    <r>
      <t xml:space="preserve">Indyk z pasieki - </t>
    </r>
    <r>
      <rPr>
        <i/>
        <sz val="9"/>
        <rFont val="Times New Roman"/>
        <family val="1"/>
        <charset val="238"/>
      </rPr>
      <t>Polędwica drobiowa przygotowana z filetów z indyka bez kości o zawartości min. 90% mięsa o delikatnym smaku i zapachu przypraw bez konserwantów i glutaminianu sodu. Świeża nie obślizgła, powierzchnia sucha, czysta, zwięzła. Wędlina pakowana luzem w opakowaniu zdatnym do kontaktu z żywnością chroniącą towar przed uszkodzeniem- towar zamawiany według potrzeb zamawiającego. Opakowanie musi zawierać nazwę producenta, nazwę produktu, skład oraz termin przydatności do spożycia.</t>
    </r>
  </si>
  <si>
    <r>
      <t xml:space="preserve">Szynka lisiecka- </t>
    </r>
    <r>
      <rPr>
        <i/>
        <sz val="9"/>
        <rFont val="Times New Roman"/>
        <family val="1"/>
        <charset val="238"/>
      </rPr>
      <t>Świeża nie obślizgła, powierzchnia sucza, czysta, zwięzła. Wyrób pakowany luzem w opakowanie zdatne do kontaktu z żywnością zabezpieczone przed uszkodzeniem-towar zamawiany według potrzeb zamawiającego. Opakowanie musi zawierać nazwę producenta, nazwę produktu, skład oraz datę przydatności do spożycia</t>
    </r>
  </si>
  <si>
    <r>
      <t xml:space="preserve">Szynka tradycyjna -  </t>
    </r>
    <r>
      <rPr>
        <i/>
        <sz val="9"/>
        <rFont val="Times New Roman"/>
        <family val="1"/>
        <charset val="238"/>
      </rPr>
      <t>Świeża nie obślizgła, powierzchnia sucza, czysta, zwięzła. Wyrób pakowany luzem w opakowanie zdatne do kontaktu z żywnością zabezpieczone przed uszkodzeniem-towar zamawiany według potrzeb zamawiającego. Opakowanie musi zawierać nazwę producenta, nazwę produktu, skład oraz datę przydatności do spożycia</t>
    </r>
  </si>
  <si>
    <r>
      <t xml:space="preserve">Polędwica tradycyjna - </t>
    </r>
    <r>
      <rPr>
        <i/>
        <sz val="9"/>
        <rFont val="Times New Roman"/>
        <family val="1"/>
        <charset val="238"/>
      </rPr>
      <t xml:space="preserve"> o delikatnym smaku i zapachu przypraw bez konserwantów i glutaminianu sodu. Świeża nie obślizgła, powierzchnia sucha, czysta, zwięzła. Wędlina pakowana luzem w opakowaniu zdatnym do kontaktu z żywnością chroniącą towar przed uszkodzeniem- towar zamawiany według potrzeb zamawiającego. Opakowanie musi zawierać nazwę producenta, nazwę produktu, skład oraz termin przydatności do spożycia.</t>
    </r>
  </si>
  <si>
    <r>
      <t xml:space="preserve">Kurczak gotowany - </t>
    </r>
    <r>
      <rPr>
        <i/>
        <sz val="9"/>
        <rFont val="Times New Roman"/>
        <family val="1"/>
        <charset val="238"/>
      </rPr>
      <t>o delikatnym smaku i zapachu przypraw bez konserwantów i glutaminianu sodu. Świeża nie obślizgła, powierzchnia sucha, czysta, zwięzła. Wędlina pakowana luzem w opakowaniu zdatnym do kontaktu z żywnością chroniącą towar przed uszkodzeniem- towar zamawiany według potrzeb zamawiającego. Opakowanie musi zawierać nazwę producenta, nazwę produktu, skład oraz termin przydatności do spożycia.</t>
    </r>
  </si>
  <si>
    <r>
      <t xml:space="preserve">Kiełbasa śląska - </t>
    </r>
    <r>
      <rPr>
        <i/>
        <sz val="9"/>
        <rFont val="Times New Roman"/>
        <family val="1"/>
        <charset val="238"/>
      </rPr>
      <t>Wyrób świeży, pakowany luzem w opakowanie zdatne do kontaktu z żywnością zabezpieczone przed uszkodzeniem, masę produktu określa zamawiający. Opakowanie musi zawierać nazwę producenta, nazwę produktu, skład oraz termin przydatności</t>
    </r>
  </si>
  <si>
    <t>Uwagi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</si>
</sst>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_-;\-* #,##0.00_-;_-* &quot;-&quot;??_-;_-@_-"/>
    <numFmt numFmtId="165" formatCode="0.0000"/>
  </numFmts>
  <fonts count="21" x14ac:knownFonts="1">
    <font>
      <sz val="11"/>
      <color theme="1"/>
      <name val="Calibri"/>
      <family val="2"/>
      <charset val="238"/>
      <scheme val="minor"/>
    </font>
    <font>
      <sz val="9"/>
      <name val="Times New Roman"/>
      <family val="1"/>
      <charset val="1"/>
    </font>
    <font>
      <sz val="9"/>
      <name val="Times New Roman"/>
      <family val="1"/>
      <charset val="238"/>
    </font>
    <font>
      <sz val="10"/>
      <name val="Times New Roman"/>
      <family val="1"/>
      <charset val="238"/>
    </font>
    <font>
      <sz val="11"/>
      <color theme="1"/>
      <name val="Times New Roman"/>
      <family val="1"/>
      <charset val="238"/>
    </font>
    <font>
      <u/>
      <sz val="9"/>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sz val="9"/>
      <color theme="1"/>
      <name val="Calibri"/>
      <family val="2"/>
      <charset val="238"/>
      <scheme val="minor"/>
    </font>
    <font>
      <sz val="11"/>
      <color theme="1"/>
      <name val="Calibri"/>
      <family val="2"/>
      <charset val="238"/>
      <scheme val="minor"/>
    </font>
    <font>
      <sz val="10"/>
      <name val="Arial"/>
      <family val="2"/>
      <charset val="238"/>
    </font>
    <font>
      <sz val="11"/>
      <name val="Times New Roman"/>
      <family val="1"/>
      <charset val="1"/>
    </font>
    <font>
      <sz val="11"/>
      <name val="Arial"/>
      <family val="2"/>
      <charset val="238"/>
    </font>
    <font>
      <sz val="10"/>
      <color theme="1"/>
      <name val="Times New Roman"/>
      <family val="1"/>
      <charset val="238"/>
    </font>
    <font>
      <u/>
      <sz val="11"/>
      <name val="Times New Roman"/>
      <family val="1"/>
      <charset val="238"/>
    </font>
    <font>
      <i/>
      <sz val="9"/>
      <name val="Times New Roman"/>
      <family val="1"/>
      <charset val="238"/>
    </font>
    <font>
      <i/>
      <sz val="11"/>
      <color theme="1"/>
      <name val="Times New Roman"/>
      <family val="1"/>
      <charset val="238"/>
    </font>
    <font>
      <sz val="11"/>
      <color rgb="FFFF0000"/>
      <name val="Calibri"/>
      <family val="2"/>
      <charset val="238"/>
      <scheme val="minor"/>
    </font>
    <font>
      <sz val="11"/>
      <color rgb="FFFF0000"/>
      <name val="Times New Roman"/>
      <family val="1"/>
      <charset val="238"/>
    </font>
    <font>
      <sz val="9"/>
      <color rgb="FFFF0000"/>
      <name val="Times New Roman"/>
      <family val="1"/>
      <charset val="238"/>
    </font>
  </fonts>
  <fills count="7">
    <fill>
      <patternFill patternType="none"/>
    </fill>
    <fill>
      <patternFill patternType="gray125"/>
    </fill>
    <fill>
      <patternFill patternType="solid">
        <fgColor indexed="26"/>
        <bgColor indexed="9"/>
      </patternFill>
    </fill>
    <fill>
      <patternFill patternType="solid">
        <fgColor indexed="43"/>
        <bgColor indexed="42"/>
      </patternFill>
    </fill>
    <fill>
      <patternFill patternType="solid">
        <fgColor theme="7" tint="0.79998168889431442"/>
        <bgColor indexed="64"/>
      </patternFill>
    </fill>
    <fill>
      <patternFill patternType="solid">
        <fgColor theme="7" tint="0.79998168889431442"/>
        <bgColor indexed="42"/>
      </patternFill>
    </fill>
    <fill>
      <patternFill patternType="solid">
        <fgColor theme="0"/>
        <bgColor indexed="64"/>
      </patternFill>
    </fill>
  </fills>
  <borders count="13">
    <border>
      <left/>
      <right/>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s>
  <cellStyleXfs count="5">
    <xf numFmtId="0" fontId="0" fillId="0" borderId="0"/>
    <xf numFmtId="0" fontId="11" fillId="0" borderId="0"/>
    <xf numFmtId="44" fontId="11" fillId="0" borderId="0" applyFill="0" applyBorder="0" applyAlignment="0" applyProtection="0"/>
    <xf numFmtId="44" fontId="11" fillId="0" borderId="0" applyFill="0" applyBorder="0" applyAlignment="0" applyProtection="0"/>
    <xf numFmtId="164" fontId="10" fillId="0" borderId="0" applyFont="0" applyFill="0" applyBorder="0" applyAlignment="0" applyProtection="0"/>
  </cellStyleXfs>
  <cellXfs count="120">
    <xf numFmtId="0" fontId="0" fillId="0" borderId="0" xfId="0"/>
    <xf numFmtId="0" fontId="4" fillId="0" borderId="0" xfId="0" applyFont="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wrapText="1"/>
    </xf>
    <xf numFmtId="0" fontId="9" fillId="0" borderId="0" xfId="0" applyFont="1"/>
    <xf numFmtId="4" fontId="1" fillId="0" borderId="0" xfId="0" applyNumberFormat="1" applyFont="1" applyAlignment="1">
      <alignment horizontal="right" vertical="top"/>
    </xf>
    <xf numFmtId="0" fontId="6" fillId="2" borderId="1" xfId="1" applyFont="1" applyFill="1" applyBorder="1" applyAlignment="1">
      <alignment horizontal="center" vertical="top" wrapText="1"/>
    </xf>
    <xf numFmtId="2" fontId="6" fillId="2" borderId="1" xfId="1" applyNumberFormat="1" applyFont="1" applyFill="1" applyBorder="1" applyAlignment="1">
      <alignment horizontal="center" vertical="top" wrapText="1"/>
    </xf>
    <xf numFmtId="0" fontId="6" fillId="0" borderId="1" xfId="1" applyFont="1" applyBorder="1" applyAlignment="1">
      <alignment horizontal="center" vertical="top"/>
    </xf>
    <xf numFmtId="0" fontId="6" fillId="0" borderId="1" xfId="1" applyFont="1" applyBorder="1" applyAlignment="1">
      <alignment horizontal="right" vertical="top"/>
    </xf>
    <xf numFmtId="4" fontId="6" fillId="0" borderId="1" xfId="1" applyNumberFormat="1" applyFont="1" applyBorder="1" applyAlignment="1">
      <alignment horizontal="right" vertical="top"/>
    </xf>
    <xf numFmtId="9" fontId="6" fillId="0" borderId="1" xfId="1" applyNumberFormat="1" applyFont="1" applyBorder="1" applyAlignment="1">
      <alignment horizontal="center" vertical="top"/>
    </xf>
    <xf numFmtId="0" fontId="6" fillId="0" borderId="0" xfId="1" applyFont="1" applyAlignment="1">
      <alignment horizontal="center" vertical="top"/>
    </xf>
    <xf numFmtId="2" fontId="6" fillId="0" borderId="1" xfId="1" applyNumberFormat="1" applyFont="1" applyBorder="1" applyAlignment="1">
      <alignment horizontal="right" vertical="top"/>
    </xf>
    <xf numFmtId="0" fontId="7" fillId="3" borderId="1" xfId="1" applyFont="1" applyFill="1" applyBorder="1" applyAlignment="1">
      <alignment horizontal="right" vertical="top"/>
    </xf>
    <xf numFmtId="0" fontId="7" fillId="3" borderId="1" xfId="1" applyFont="1" applyFill="1" applyBorder="1" applyAlignment="1">
      <alignment horizontal="center" vertical="top"/>
    </xf>
    <xf numFmtId="2" fontId="7" fillId="3" borderId="1" xfId="1" applyNumberFormat="1" applyFont="1" applyFill="1" applyBorder="1" applyAlignment="1">
      <alignment horizontal="right" vertical="top"/>
    </xf>
    <xf numFmtId="0" fontId="6" fillId="0" borderId="0" xfId="1" applyFont="1"/>
    <xf numFmtId="0" fontId="6" fillId="0" borderId="0" xfId="1" applyFont="1" applyAlignment="1">
      <alignment vertical="top"/>
    </xf>
    <xf numFmtId="0" fontId="6" fillId="0" borderId="0" xfId="1" applyFont="1" applyAlignment="1">
      <alignment horizontal="left" vertical="top"/>
    </xf>
    <xf numFmtId="0" fontId="13" fillId="0" borderId="0" xfId="1" applyFont="1"/>
    <xf numFmtId="0" fontId="10" fillId="0" borderId="0" xfId="0" applyFont="1"/>
    <xf numFmtId="0" fontId="4" fillId="0" borderId="1" xfId="1" applyFont="1" applyBorder="1" applyAlignment="1">
      <alignment horizontal="center" vertical="top"/>
    </xf>
    <xf numFmtId="0" fontId="4" fillId="0" borderId="1" xfId="1" applyFont="1" applyBorder="1" applyAlignment="1">
      <alignment horizontal="left" vertical="top"/>
    </xf>
    <xf numFmtId="4" fontId="4" fillId="0" borderId="1" xfId="1" applyNumberFormat="1" applyFont="1" applyBorder="1" applyAlignment="1">
      <alignment horizontal="right" vertical="top"/>
    </xf>
    <xf numFmtId="0" fontId="14" fillId="0" borderId="1" xfId="1" applyFont="1" applyBorder="1" applyAlignment="1">
      <alignment horizontal="left" vertical="top"/>
    </xf>
    <xf numFmtId="0" fontId="3" fillId="0" borderId="1" xfId="1" applyFont="1" applyBorder="1" applyAlignment="1">
      <alignment horizontal="left" vertical="top"/>
    </xf>
    <xf numFmtId="0" fontId="4" fillId="0" borderId="5" xfId="1" applyFont="1" applyBorder="1" applyAlignment="1">
      <alignment horizontal="center" vertical="top"/>
    </xf>
    <xf numFmtId="0" fontId="4" fillId="0" borderId="5" xfId="1" applyFont="1" applyBorder="1" applyAlignment="1">
      <alignment horizontal="left" vertical="top"/>
    </xf>
    <xf numFmtId="0" fontId="14" fillId="0" borderId="5" xfId="1" applyFont="1" applyBorder="1" applyAlignment="1">
      <alignment horizontal="left" vertical="top"/>
    </xf>
    <xf numFmtId="0" fontId="6" fillId="0" borderId="11" xfId="1" applyFont="1" applyBorder="1" applyAlignment="1">
      <alignment horizontal="center" vertical="top"/>
    </xf>
    <xf numFmtId="0" fontId="6" fillId="0" borderId="12" xfId="1" applyFont="1" applyBorder="1" applyAlignment="1">
      <alignment horizontal="center" vertical="top"/>
    </xf>
    <xf numFmtId="0" fontId="6" fillId="0" borderId="4" xfId="1" applyFont="1" applyBorder="1" applyAlignment="1">
      <alignment horizontal="center" vertical="top"/>
    </xf>
    <xf numFmtId="0" fontId="6" fillId="0" borderId="1" xfId="1" applyFont="1" applyBorder="1" applyAlignment="1">
      <alignment vertical="top"/>
    </xf>
    <xf numFmtId="0" fontId="6" fillId="3" borderId="11" xfId="1" applyFont="1" applyFill="1" applyBorder="1" applyAlignment="1">
      <alignment horizontal="center" vertical="top"/>
    </xf>
    <xf numFmtId="0" fontId="6" fillId="3" borderId="12" xfId="1" applyFont="1" applyFill="1" applyBorder="1" applyAlignment="1">
      <alignment horizontal="center" vertical="top"/>
    </xf>
    <xf numFmtId="0" fontId="6" fillId="3" borderId="4" xfId="1" applyFont="1" applyFill="1" applyBorder="1" applyAlignment="1">
      <alignment horizontal="center" vertical="top"/>
    </xf>
    <xf numFmtId="0" fontId="6" fillId="0" borderId="1" xfId="1" applyFont="1" applyBorder="1" applyAlignment="1">
      <alignment horizontal="left" vertical="top" wrapText="1"/>
    </xf>
    <xf numFmtId="0" fontId="6" fillId="0" borderId="5" xfId="1" applyFont="1" applyBorder="1" applyAlignment="1">
      <alignment horizontal="left" vertical="top"/>
    </xf>
    <xf numFmtId="0" fontId="6" fillId="2" borderId="6" xfId="0"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6" fillId="0" borderId="6" xfId="0" applyFont="1" applyBorder="1" applyAlignment="1">
      <alignment horizontal="center" vertical="top"/>
    </xf>
    <xf numFmtId="0" fontId="6" fillId="0" borderId="6" xfId="0" applyFont="1" applyBorder="1" applyAlignment="1">
      <alignment horizontal="center" vertical="center"/>
    </xf>
    <xf numFmtId="4" fontId="6" fillId="0" borderId="6" xfId="0" applyNumberFormat="1" applyFont="1" applyBorder="1" applyAlignment="1">
      <alignment horizontal="right" vertical="top"/>
    </xf>
    <xf numFmtId="9" fontId="6" fillId="0" borderId="6" xfId="0" applyNumberFormat="1" applyFont="1" applyBorder="1" applyAlignment="1">
      <alignment horizontal="center" vertical="top"/>
    </xf>
    <xf numFmtId="0" fontId="4" fillId="0" borderId="6" xfId="0" applyFont="1" applyBorder="1" applyAlignment="1">
      <alignment horizontal="center" vertical="center"/>
    </xf>
    <xf numFmtId="0" fontId="4" fillId="0" borderId="6" xfId="0" applyFont="1" applyBorder="1" applyAlignment="1">
      <alignment horizontal="center"/>
    </xf>
    <xf numFmtId="0" fontId="6" fillId="0" borderId="6" xfId="0" applyFont="1" applyBorder="1" applyAlignment="1">
      <alignment vertical="top"/>
    </xf>
    <xf numFmtId="2" fontId="7" fillId="3" borderId="6" xfId="0" applyNumberFormat="1" applyFont="1" applyFill="1" applyBorder="1" applyAlignment="1">
      <alignment vertical="top"/>
    </xf>
    <xf numFmtId="0" fontId="15"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4" fontId="6" fillId="0" borderId="6" xfId="0" applyNumberFormat="1" applyFont="1" applyBorder="1" applyAlignment="1">
      <alignment horizontal="right" vertical="center"/>
    </xf>
    <xf numFmtId="165" fontId="7" fillId="3" borderId="6" xfId="0" applyNumberFormat="1" applyFont="1" applyFill="1" applyBorder="1" applyAlignment="1">
      <alignment vertical="top"/>
    </xf>
    <xf numFmtId="0" fontId="6" fillId="3" borderId="6" xfId="0" applyFont="1" applyFill="1" applyBorder="1" applyAlignment="1">
      <alignment horizontal="center" vertical="top"/>
    </xf>
    <xf numFmtId="0" fontId="17" fillId="0" borderId="0" xfId="0" applyFont="1"/>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5"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right" vertical="top"/>
    </xf>
    <xf numFmtId="2" fontId="2" fillId="0" borderId="0" xfId="0" applyNumberFormat="1" applyFont="1" applyAlignment="1">
      <alignment horizontal="right" vertical="top"/>
    </xf>
    <xf numFmtId="4" fontId="6" fillId="0" borderId="0" xfId="1" applyNumberFormat="1" applyFont="1" applyAlignment="1">
      <alignment vertical="top"/>
    </xf>
    <xf numFmtId="0" fontId="7" fillId="5" borderId="1" xfId="1" applyFont="1" applyFill="1" applyBorder="1" applyAlignment="1">
      <alignment horizontal="right" vertical="top"/>
    </xf>
    <xf numFmtId="0" fontId="7" fillId="5" borderId="1" xfId="1" applyFont="1" applyFill="1" applyBorder="1" applyAlignment="1">
      <alignment horizontal="center" vertical="top"/>
    </xf>
    <xf numFmtId="2" fontId="7" fillId="5" borderId="1" xfId="1" applyNumberFormat="1" applyFont="1" applyFill="1" applyBorder="1" applyAlignment="1">
      <alignment horizontal="right" vertical="top"/>
    </xf>
    <xf numFmtId="4" fontId="7" fillId="4" borderId="1" xfId="1" applyNumberFormat="1" applyFont="1" applyFill="1" applyBorder="1" applyAlignment="1">
      <alignment horizontal="right" vertical="top"/>
    </xf>
    <xf numFmtId="4" fontId="4" fillId="0" borderId="0" xfId="0" applyNumberFormat="1" applyFont="1"/>
    <xf numFmtId="4" fontId="6" fillId="0" borderId="6" xfId="0" applyNumberFormat="1" applyFont="1" applyBorder="1" applyAlignment="1">
      <alignment horizontal="left" vertical="center"/>
    </xf>
    <xf numFmtId="164" fontId="7" fillId="3" borderId="1" xfId="4" applyFont="1" applyFill="1" applyBorder="1" applyAlignment="1">
      <alignment horizontal="right" vertical="top"/>
    </xf>
    <xf numFmtId="164" fontId="7" fillId="3" borderId="6" xfId="4" applyFont="1" applyFill="1" applyBorder="1" applyAlignment="1">
      <alignment vertical="top"/>
    </xf>
    <xf numFmtId="0" fontId="18" fillId="0" borderId="0" xfId="0" applyFont="1"/>
    <xf numFmtId="0" fontId="3" fillId="0" borderId="5" xfId="1" applyFont="1" applyBorder="1" applyAlignment="1">
      <alignment horizontal="left" vertical="top"/>
    </xf>
    <xf numFmtId="0" fontId="19" fillId="0" borderId="0" xfId="1" applyFont="1"/>
    <xf numFmtId="0" fontId="4" fillId="0" borderId="0" xfId="1" applyFont="1" applyAlignment="1">
      <alignment horizontal="left" vertical="top"/>
    </xf>
    <xf numFmtId="0" fontId="14" fillId="0" borderId="0" xfId="1" applyFont="1" applyAlignment="1">
      <alignment horizontal="left" vertical="top"/>
    </xf>
    <xf numFmtId="0" fontId="4" fillId="0" borderId="1" xfId="0" applyFont="1" applyBorder="1"/>
    <xf numFmtId="0" fontId="14" fillId="0" borderId="1" xfId="0" applyFont="1" applyBorder="1" applyAlignment="1">
      <alignment horizontal="left"/>
    </xf>
    <xf numFmtId="0" fontId="19" fillId="0" borderId="0" xfId="0" applyFont="1" applyAlignment="1">
      <alignment horizontal="left" vertical="top" wrapText="1"/>
    </xf>
    <xf numFmtId="0" fontId="20" fillId="0" borderId="0" xfId="0" applyFont="1" applyAlignment="1">
      <alignment horizontal="left" vertical="top"/>
    </xf>
    <xf numFmtId="0" fontId="5" fillId="0" borderId="0" xfId="0" applyFont="1" applyAlignment="1">
      <alignment horizontal="left" vertical="top"/>
    </xf>
    <xf numFmtId="49" fontId="6" fillId="0" borderId="6" xfId="0" applyNumberFormat="1" applyFont="1" applyBorder="1" applyAlignment="1">
      <alignment horizontal="left" vertical="center"/>
    </xf>
    <xf numFmtId="0" fontId="6" fillId="6" borderId="6" xfId="0" applyFont="1" applyFill="1" applyBorder="1" applyAlignment="1">
      <alignment horizontal="left" vertical="top" wrapText="1"/>
    </xf>
    <xf numFmtId="0" fontId="6" fillId="6" borderId="6" xfId="0" applyFont="1" applyFill="1" applyBorder="1" applyAlignment="1">
      <alignment horizontal="left" vertical="center"/>
    </xf>
    <xf numFmtId="0" fontId="6" fillId="0" borderId="0" xfId="1" applyFont="1" applyAlignment="1">
      <alignment horizontal="center" vertical="top"/>
    </xf>
    <xf numFmtId="0" fontId="7" fillId="0" borderId="0" xfId="1" applyFont="1" applyAlignment="1">
      <alignment horizontal="center"/>
    </xf>
    <xf numFmtId="0" fontId="7" fillId="0" borderId="10" xfId="1" applyFont="1" applyBorder="1" applyAlignment="1">
      <alignment horizontal="center" vertical="top" wrapText="1"/>
    </xf>
    <xf numFmtId="0" fontId="7" fillId="0" borderId="0" xfId="1" applyFont="1" applyAlignment="1">
      <alignment horizontal="center" vertical="top" wrapTex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6" fillId="2" borderId="1" xfId="1" applyFont="1" applyFill="1" applyBorder="1" applyAlignment="1">
      <alignment horizontal="center" vertical="top" wrapText="1"/>
    </xf>
    <xf numFmtId="0" fontId="6" fillId="0" borderId="1" xfId="1" applyFont="1" applyBorder="1" applyAlignment="1">
      <alignment horizontal="center" vertical="top"/>
    </xf>
    <xf numFmtId="0" fontId="6" fillId="5" borderId="1" xfId="1" applyFont="1" applyFill="1" applyBorder="1" applyAlignment="1">
      <alignment horizontal="center" vertical="top"/>
    </xf>
    <xf numFmtId="0" fontId="12" fillId="0" borderId="0" xfId="1" applyFont="1" applyAlignment="1">
      <alignment horizontal="center" vertical="top"/>
    </xf>
    <xf numFmtId="0" fontId="4" fillId="0" borderId="11" xfId="1" applyFont="1" applyBorder="1" applyAlignment="1">
      <alignment horizontal="right" vertical="top"/>
    </xf>
    <xf numFmtId="0" fontId="4" fillId="0" borderId="12" xfId="1" applyFont="1" applyBorder="1" applyAlignment="1">
      <alignment horizontal="right" vertical="top"/>
    </xf>
    <xf numFmtId="0" fontId="4" fillId="0" borderId="4" xfId="1" applyFont="1" applyBorder="1" applyAlignment="1">
      <alignment horizontal="right" vertical="top"/>
    </xf>
    <xf numFmtId="0" fontId="6" fillId="0" borderId="0" xfId="1" applyFont="1" applyAlignment="1">
      <alignment horizontal="left" vertical="top" wrapText="1"/>
    </xf>
    <xf numFmtId="0" fontId="7" fillId="0" borderId="11" xfId="1" applyFont="1" applyBorder="1" applyAlignment="1">
      <alignment horizontal="center" vertical="top" wrapText="1"/>
    </xf>
    <xf numFmtId="0" fontId="7" fillId="0" borderId="12" xfId="1" applyFont="1" applyBorder="1" applyAlignment="1">
      <alignment horizontal="center" vertical="top" wrapText="1"/>
    </xf>
    <xf numFmtId="0" fontId="12" fillId="0" borderId="0" xfId="1" applyFont="1" applyAlignment="1">
      <alignment horizontal="left" vertical="top" wrapText="1"/>
    </xf>
    <xf numFmtId="0" fontId="6" fillId="3" borderId="1" xfId="1" applyFont="1" applyFill="1" applyBorder="1" applyAlignment="1">
      <alignment horizontal="center" vertical="top"/>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Alignment="1">
      <alignment horizontal="center" vertical="top" wrapText="1"/>
    </xf>
    <xf numFmtId="0" fontId="6" fillId="2" borderId="6"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xf>
    <xf numFmtId="0" fontId="4" fillId="0" borderId="6" xfId="0" applyFont="1" applyBorder="1"/>
    <xf numFmtId="0" fontId="17" fillId="0" borderId="6" xfId="0" applyFont="1" applyBorder="1"/>
    <xf numFmtId="0" fontId="8" fillId="0" borderId="6" xfId="0" applyFont="1" applyBorder="1"/>
    <xf numFmtId="0" fontId="4" fillId="0" borderId="6" xfId="0" applyFont="1" applyBorder="1" applyAlignment="1">
      <alignment horizontal="center" vertical="top"/>
    </xf>
  </cellXfs>
  <cellStyles count="5">
    <cellStyle name="Dziesiętny" xfId="4" builtinId="3"/>
    <cellStyle name="Normalny" xfId="0" builtinId="0"/>
    <cellStyle name="Normalny 2" xfId="1"/>
    <cellStyle name="Walutowy 2" xfId="2"/>
    <cellStyle name="Walutow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opLeftCell="B1" workbookViewId="0">
      <selection activeCell="D16" sqref="D16:F16"/>
    </sheetView>
  </sheetViews>
  <sheetFormatPr defaultRowHeight="15" x14ac:dyDescent="0.25"/>
  <cols>
    <col min="2" max="2" width="21.7109375" customWidth="1"/>
    <col min="5" max="5" width="19.5703125" customWidth="1"/>
  </cols>
  <sheetData>
    <row r="1" spans="1:11" x14ac:dyDescent="0.25">
      <c r="A1" s="88" t="s">
        <v>7</v>
      </c>
      <c r="B1" s="88"/>
      <c r="C1" s="88"/>
      <c r="D1" s="88"/>
      <c r="E1" s="88"/>
      <c r="F1" s="88"/>
      <c r="G1" s="88"/>
      <c r="H1" s="88"/>
      <c r="I1" s="88"/>
      <c r="J1" s="1"/>
      <c r="K1" s="1"/>
    </row>
    <row r="2" spans="1:11" x14ac:dyDescent="0.25">
      <c r="A2" s="89" t="s">
        <v>71</v>
      </c>
      <c r="B2" s="90"/>
      <c r="C2" s="90"/>
      <c r="D2" s="90"/>
      <c r="E2" s="90"/>
      <c r="F2" s="90"/>
      <c r="G2" s="90"/>
      <c r="H2" s="90"/>
      <c r="I2" s="90"/>
      <c r="J2" s="1"/>
      <c r="K2" s="1"/>
    </row>
    <row r="3" spans="1:11" x14ac:dyDescent="0.25">
      <c r="A3" s="91" t="s">
        <v>8</v>
      </c>
      <c r="B3" s="92"/>
      <c r="C3" s="92"/>
      <c r="D3" s="92"/>
      <c r="E3" s="92"/>
      <c r="F3" s="92"/>
      <c r="G3" s="92"/>
      <c r="H3" s="92"/>
      <c r="I3" s="92"/>
      <c r="J3" s="1"/>
      <c r="K3" s="1"/>
    </row>
    <row r="4" spans="1:11" ht="60" x14ac:dyDescent="0.25">
      <c r="A4" s="7" t="s">
        <v>0</v>
      </c>
      <c r="B4" s="7" t="s">
        <v>1</v>
      </c>
      <c r="C4" s="93" t="s">
        <v>2</v>
      </c>
      <c r="D4" s="93"/>
      <c r="E4" s="8" t="s">
        <v>75</v>
      </c>
      <c r="F4" s="7" t="s">
        <v>3</v>
      </c>
      <c r="G4" s="7" t="s">
        <v>4</v>
      </c>
      <c r="H4" s="8" t="s">
        <v>5</v>
      </c>
      <c r="I4" s="8" t="s">
        <v>6</v>
      </c>
      <c r="J4" s="1"/>
      <c r="K4" s="1"/>
    </row>
    <row r="5" spans="1:11" ht="28.9" customHeight="1" x14ac:dyDescent="0.25">
      <c r="A5" s="9">
        <v>1</v>
      </c>
      <c r="B5" s="9" t="s">
        <v>72</v>
      </c>
      <c r="C5" s="10">
        <v>2800</v>
      </c>
      <c r="D5" s="9" t="s">
        <v>33</v>
      </c>
      <c r="E5" s="11"/>
      <c r="F5" s="11">
        <f>C5*E5</f>
        <v>0</v>
      </c>
      <c r="G5" s="12">
        <v>0</v>
      </c>
      <c r="H5" s="11">
        <f>F5*G5</f>
        <v>0</v>
      </c>
      <c r="I5" s="11">
        <f>F5+H5</f>
        <v>0</v>
      </c>
      <c r="J5" s="1"/>
      <c r="K5" s="1"/>
    </row>
    <row r="6" spans="1:11" x14ac:dyDescent="0.25">
      <c r="A6" s="13"/>
      <c r="B6" s="94" t="s">
        <v>25</v>
      </c>
      <c r="C6" s="94"/>
      <c r="D6" s="94"/>
      <c r="E6" s="94"/>
      <c r="F6" s="10">
        <v>0</v>
      </c>
      <c r="G6" s="9"/>
      <c r="H6" s="14"/>
      <c r="I6" s="10"/>
      <c r="J6" s="1"/>
      <c r="K6" s="1"/>
    </row>
    <row r="7" spans="1:11" x14ac:dyDescent="0.25">
      <c r="A7" s="13"/>
      <c r="B7" s="95" t="s">
        <v>21</v>
      </c>
      <c r="C7" s="95"/>
      <c r="D7" s="95"/>
      <c r="E7" s="95"/>
      <c r="F7" s="66">
        <v>0</v>
      </c>
      <c r="G7" s="67"/>
      <c r="H7" s="68">
        <v>0</v>
      </c>
      <c r="I7" s="69">
        <f>I5</f>
        <v>0</v>
      </c>
      <c r="J7" s="1"/>
      <c r="K7" s="1"/>
    </row>
    <row r="8" spans="1:11" x14ac:dyDescent="0.25">
      <c r="A8" s="18"/>
      <c r="B8" s="18"/>
      <c r="C8" s="18"/>
      <c r="D8" s="18"/>
      <c r="E8" s="19"/>
      <c r="F8" s="19"/>
      <c r="G8" s="18"/>
      <c r="H8" s="19"/>
      <c r="I8" s="65"/>
      <c r="J8" s="1"/>
      <c r="K8" s="1"/>
    </row>
    <row r="9" spans="1:11" x14ac:dyDescent="0.25">
      <c r="A9" s="18"/>
      <c r="B9" s="18"/>
      <c r="C9" s="18"/>
      <c r="D9" s="18"/>
      <c r="E9" s="19"/>
      <c r="F9" s="19"/>
      <c r="G9" s="18"/>
      <c r="H9" s="19"/>
      <c r="I9" s="19"/>
      <c r="J9" s="1"/>
      <c r="K9" s="1"/>
    </row>
    <row r="10" spans="1:11" x14ac:dyDescent="0.25">
      <c r="A10" s="18"/>
      <c r="B10" s="18"/>
      <c r="C10" s="18"/>
      <c r="D10" s="18"/>
      <c r="E10" s="87" t="s">
        <v>10</v>
      </c>
      <c r="F10" s="87"/>
      <c r="G10" s="87"/>
      <c r="H10" s="87"/>
      <c r="I10" s="87"/>
      <c r="J10" s="1"/>
      <c r="K10" s="1"/>
    </row>
    <row r="11" spans="1:11" x14ac:dyDescent="0.25">
      <c r="A11" s="18"/>
      <c r="B11" s="18"/>
      <c r="C11" s="18"/>
      <c r="D11" s="18"/>
      <c r="E11" s="87" t="s">
        <v>66</v>
      </c>
      <c r="F11" s="87"/>
      <c r="G11" s="87"/>
      <c r="H11" s="87"/>
      <c r="I11" s="87"/>
      <c r="J11" s="1"/>
      <c r="K11" s="1"/>
    </row>
    <row r="12" spans="1:11" x14ac:dyDescent="0.25">
      <c r="A12" s="18"/>
      <c r="B12" s="18"/>
      <c r="C12" s="18"/>
      <c r="D12" s="18"/>
      <c r="E12" s="19"/>
      <c r="F12" s="19"/>
      <c r="G12" s="18"/>
      <c r="H12" s="19"/>
      <c r="I12" s="19"/>
      <c r="J12" s="1"/>
      <c r="K12" s="1"/>
    </row>
    <row r="13" spans="1:11" x14ac:dyDescent="0.25">
      <c r="A13" s="18"/>
      <c r="B13" s="18"/>
      <c r="C13" s="18"/>
      <c r="D13" s="18"/>
      <c r="E13" s="19"/>
      <c r="F13" s="19"/>
      <c r="G13" s="18"/>
      <c r="H13" s="19"/>
      <c r="I13" s="19"/>
      <c r="J13" s="1"/>
      <c r="K13" s="1"/>
    </row>
    <row r="14" spans="1:11" x14ac:dyDescent="0.25">
      <c r="B14" s="74" t="s">
        <v>79</v>
      </c>
    </row>
  </sheetData>
  <mergeCells count="8">
    <mergeCell ref="E10:I10"/>
    <mergeCell ref="E11:I11"/>
    <mergeCell ref="A1:I1"/>
    <mergeCell ref="A2:I2"/>
    <mergeCell ref="A3:I3"/>
    <mergeCell ref="C4:D4"/>
    <mergeCell ref="B6:E6"/>
    <mergeCell ref="B7:E7"/>
  </mergeCell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D16" sqref="D16:F16"/>
    </sheetView>
  </sheetViews>
  <sheetFormatPr defaultRowHeight="15" x14ac:dyDescent="0.25"/>
  <cols>
    <col min="1" max="1" width="5.5703125" customWidth="1"/>
    <col min="2" max="2" width="33.5703125" customWidth="1"/>
    <col min="5" max="5" width="22.5703125" customWidth="1"/>
    <col min="9" max="9" width="10.42578125" bestFit="1" customWidth="1"/>
  </cols>
  <sheetData>
    <row r="1" spans="1:10" x14ac:dyDescent="0.25">
      <c r="A1" s="88" t="s">
        <v>7</v>
      </c>
      <c r="B1" s="88"/>
      <c r="C1" s="88"/>
      <c r="D1" s="88"/>
      <c r="E1" s="88"/>
      <c r="F1" s="88"/>
      <c r="G1" s="88"/>
      <c r="H1" s="88"/>
      <c r="I1" s="88"/>
    </row>
    <row r="2" spans="1:10" x14ac:dyDescent="0.25">
      <c r="A2" s="91" t="s">
        <v>74</v>
      </c>
      <c r="B2" s="92"/>
      <c r="C2" s="92"/>
      <c r="D2" s="92"/>
      <c r="E2" s="92"/>
      <c r="F2" s="92"/>
      <c r="G2" s="92"/>
      <c r="H2" s="92"/>
      <c r="I2" s="92"/>
    </row>
    <row r="3" spans="1:10" x14ac:dyDescent="0.25">
      <c r="A3" s="101" t="s">
        <v>8</v>
      </c>
      <c r="B3" s="102"/>
      <c r="C3" s="102"/>
      <c r="D3" s="102"/>
      <c r="E3" s="102"/>
      <c r="F3" s="102"/>
      <c r="G3" s="102"/>
      <c r="H3" s="102"/>
      <c r="I3" s="102"/>
    </row>
    <row r="4" spans="1:10" ht="45" x14ac:dyDescent="0.25">
      <c r="A4" s="7" t="s">
        <v>0</v>
      </c>
      <c r="B4" s="7" t="s">
        <v>1</v>
      </c>
      <c r="C4" s="93" t="s">
        <v>2</v>
      </c>
      <c r="D4" s="93"/>
      <c r="E4" s="8" t="s">
        <v>75</v>
      </c>
      <c r="F4" s="7" t="s">
        <v>3</v>
      </c>
      <c r="G4" s="7" t="s">
        <v>4</v>
      </c>
      <c r="H4" s="8" t="s">
        <v>5</v>
      </c>
      <c r="I4" s="8" t="s">
        <v>6</v>
      </c>
    </row>
    <row r="5" spans="1:10" x14ac:dyDescent="0.25">
      <c r="A5" s="23">
        <v>1</v>
      </c>
      <c r="B5" s="24" t="s">
        <v>76</v>
      </c>
      <c r="C5" s="26">
        <v>27</v>
      </c>
      <c r="D5" s="27" t="s">
        <v>20</v>
      </c>
      <c r="E5" s="11"/>
      <c r="F5" s="11">
        <f t="shared" ref="F5:F18" si="0">C5*E5</f>
        <v>0</v>
      </c>
      <c r="G5" s="12">
        <v>0</v>
      </c>
      <c r="H5" s="11">
        <f t="shared" ref="H5:H18" si="1">F5*G5</f>
        <v>0</v>
      </c>
      <c r="I5" s="11">
        <f t="shared" ref="I5:I18" si="2">F5+H5</f>
        <v>0</v>
      </c>
    </row>
    <row r="6" spans="1:10" x14ac:dyDescent="0.25">
      <c r="A6" s="23">
        <v>2</v>
      </c>
      <c r="B6" s="77" t="s">
        <v>56</v>
      </c>
      <c r="C6" s="78">
        <v>42</v>
      </c>
      <c r="D6" s="27" t="s">
        <v>20</v>
      </c>
      <c r="E6" s="11"/>
      <c r="F6" s="11">
        <f t="shared" si="0"/>
        <v>0</v>
      </c>
      <c r="G6" s="12">
        <v>0</v>
      </c>
      <c r="H6" s="11">
        <f t="shared" si="1"/>
        <v>0</v>
      </c>
      <c r="I6" s="11">
        <f t="shared" si="2"/>
        <v>0</v>
      </c>
    </row>
    <row r="7" spans="1:10" x14ac:dyDescent="0.25">
      <c r="A7" s="23">
        <v>3</v>
      </c>
      <c r="B7" s="79" t="s">
        <v>57</v>
      </c>
      <c r="C7" s="80">
        <v>50</v>
      </c>
      <c r="D7" s="27" t="s">
        <v>20</v>
      </c>
      <c r="E7" s="11"/>
      <c r="F7" s="11">
        <f t="shared" si="0"/>
        <v>0</v>
      </c>
      <c r="G7" s="12">
        <v>0</v>
      </c>
      <c r="H7" s="11">
        <f t="shared" si="1"/>
        <v>0</v>
      </c>
      <c r="I7" s="11">
        <f t="shared" si="2"/>
        <v>0</v>
      </c>
    </row>
    <row r="8" spans="1:10" x14ac:dyDescent="0.25">
      <c r="A8" s="23">
        <v>4</v>
      </c>
      <c r="B8" s="24" t="s">
        <v>63</v>
      </c>
      <c r="C8" s="26">
        <v>2</v>
      </c>
      <c r="D8" s="27" t="s">
        <v>20</v>
      </c>
      <c r="E8" s="11"/>
      <c r="F8" s="11">
        <f t="shared" si="0"/>
        <v>0</v>
      </c>
      <c r="G8" s="12">
        <v>0</v>
      </c>
      <c r="H8" s="11">
        <f t="shared" si="1"/>
        <v>0</v>
      </c>
      <c r="I8" s="11">
        <f t="shared" si="2"/>
        <v>0</v>
      </c>
    </row>
    <row r="9" spans="1:10" x14ac:dyDescent="0.25">
      <c r="A9" s="23">
        <v>5</v>
      </c>
      <c r="B9" s="24" t="s">
        <v>58</v>
      </c>
      <c r="C9" s="26">
        <f>150+1200</f>
        <v>1350</v>
      </c>
      <c r="D9" s="27" t="s">
        <v>20</v>
      </c>
      <c r="E9" s="11"/>
      <c r="F9" s="11">
        <f t="shared" si="0"/>
        <v>0</v>
      </c>
      <c r="G9" s="12">
        <v>0</v>
      </c>
      <c r="H9" s="11">
        <f t="shared" si="1"/>
        <v>0</v>
      </c>
      <c r="I9" s="11">
        <f t="shared" si="2"/>
        <v>0</v>
      </c>
    </row>
    <row r="10" spans="1:10" x14ac:dyDescent="0.25">
      <c r="A10" s="23">
        <v>6</v>
      </c>
      <c r="B10" s="24" t="s">
        <v>64</v>
      </c>
      <c r="C10" s="26">
        <v>10</v>
      </c>
      <c r="D10" s="27" t="s">
        <v>20</v>
      </c>
      <c r="E10" s="11"/>
      <c r="F10" s="11">
        <f t="shared" si="0"/>
        <v>0</v>
      </c>
      <c r="G10" s="12">
        <v>0</v>
      </c>
      <c r="H10" s="11">
        <f t="shared" si="1"/>
        <v>0</v>
      </c>
      <c r="I10" s="11">
        <f t="shared" si="2"/>
        <v>0</v>
      </c>
    </row>
    <row r="11" spans="1:10" x14ac:dyDescent="0.25">
      <c r="A11" s="23">
        <v>7</v>
      </c>
      <c r="B11" s="24" t="s">
        <v>55</v>
      </c>
      <c r="C11" s="26">
        <v>80</v>
      </c>
      <c r="D11" s="27" t="s">
        <v>20</v>
      </c>
      <c r="E11" s="11"/>
      <c r="F11" s="11">
        <f t="shared" si="0"/>
        <v>0</v>
      </c>
      <c r="G11" s="12">
        <v>0</v>
      </c>
      <c r="H11" s="11">
        <f t="shared" si="1"/>
        <v>0</v>
      </c>
      <c r="I11" s="11">
        <f t="shared" si="2"/>
        <v>0</v>
      </c>
      <c r="J11" s="58"/>
    </row>
    <row r="12" spans="1:10" x14ac:dyDescent="0.25">
      <c r="A12" s="23">
        <v>8</v>
      </c>
      <c r="B12" s="24" t="s">
        <v>61</v>
      </c>
      <c r="C12" s="26">
        <v>4</v>
      </c>
      <c r="D12" s="27" t="s">
        <v>20</v>
      </c>
      <c r="E12" s="11"/>
      <c r="F12" s="11">
        <f t="shared" si="0"/>
        <v>0</v>
      </c>
      <c r="G12" s="12">
        <v>0</v>
      </c>
      <c r="H12" s="11">
        <f t="shared" si="1"/>
        <v>0</v>
      </c>
      <c r="I12" s="11">
        <f t="shared" si="2"/>
        <v>0</v>
      </c>
      <c r="J12" s="58"/>
    </row>
    <row r="13" spans="1:10" x14ac:dyDescent="0.25">
      <c r="A13" s="23">
        <v>9</v>
      </c>
      <c r="B13" s="24" t="s">
        <v>78</v>
      </c>
      <c r="C13" s="26">
        <v>60</v>
      </c>
      <c r="D13" s="27" t="s">
        <v>20</v>
      </c>
      <c r="E13" s="11"/>
      <c r="F13" s="11">
        <f t="shared" si="0"/>
        <v>0</v>
      </c>
      <c r="G13" s="12">
        <v>0</v>
      </c>
      <c r="H13" s="11">
        <f t="shared" si="1"/>
        <v>0</v>
      </c>
      <c r="I13" s="11">
        <f t="shared" si="2"/>
        <v>0</v>
      </c>
      <c r="J13" s="58"/>
    </row>
    <row r="14" spans="1:10" x14ac:dyDescent="0.25">
      <c r="A14" s="23">
        <v>10</v>
      </c>
      <c r="B14" s="24" t="s">
        <v>59</v>
      </c>
      <c r="C14" s="26">
        <v>100</v>
      </c>
      <c r="D14" s="27" t="s">
        <v>20</v>
      </c>
      <c r="E14" s="11"/>
      <c r="F14" s="11">
        <f t="shared" si="0"/>
        <v>0</v>
      </c>
      <c r="G14" s="12">
        <v>0</v>
      </c>
      <c r="H14" s="11">
        <f t="shared" si="1"/>
        <v>0</v>
      </c>
      <c r="I14" s="11">
        <f t="shared" si="2"/>
        <v>0</v>
      </c>
      <c r="J14" s="58"/>
    </row>
    <row r="15" spans="1:10" x14ac:dyDescent="0.25">
      <c r="A15" s="23">
        <v>11</v>
      </c>
      <c r="B15" s="24" t="s">
        <v>60</v>
      </c>
      <c r="C15" s="26">
        <v>2</v>
      </c>
      <c r="D15" s="27" t="s">
        <v>20</v>
      </c>
      <c r="E15" s="11"/>
      <c r="F15" s="11">
        <f t="shared" si="0"/>
        <v>0</v>
      </c>
      <c r="G15" s="12">
        <v>0</v>
      </c>
      <c r="H15" s="11">
        <f t="shared" si="1"/>
        <v>0</v>
      </c>
      <c r="I15" s="11">
        <f t="shared" si="2"/>
        <v>0</v>
      </c>
      <c r="J15" s="58"/>
    </row>
    <row r="16" spans="1:10" x14ac:dyDescent="0.25">
      <c r="A16" s="23">
        <v>12</v>
      </c>
      <c r="B16" s="24" t="s">
        <v>77</v>
      </c>
      <c r="C16" s="26">
        <v>20</v>
      </c>
      <c r="D16" s="27" t="s">
        <v>20</v>
      </c>
      <c r="E16" s="25"/>
      <c r="F16" s="11">
        <f t="shared" si="0"/>
        <v>0</v>
      </c>
      <c r="G16" s="12">
        <v>0</v>
      </c>
      <c r="H16" s="11">
        <f t="shared" si="1"/>
        <v>0</v>
      </c>
      <c r="I16" s="11">
        <f t="shared" si="2"/>
        <v>0</v>
      </c>
    </row>
    <row r="17" spans="1:10" x14ac:dyDescent="0.25">
      <c r="A17" s="23">
        <v>13</v>
      </c>
      <c r="B17" s="39" t="s">
        <v>65</v>
      </c>
      <c r="C17" s="30">
        <v>5</v>
      </c>
      <c r="D17" s="27" t="s">
        <v>20</v>
      </c>
      <c r="E17" s="1"/>
      <c r="F17" s="11">
        <f t="shared" si="0"/>
        <v>0</v>
      </c>
      <c r="G17" s="12">
        <v>0</v>
      </c>
      <c r="H17" s="11">
        <f t="shared" si="1"/>
        <v>0</v>
      </c>
      <c r="I17" s="11">
        <f t="shared" si="2"/>
        <v>0</v>
      </c>
      <c r="J17" s="58"/>
    </row>
    <row r="18" spans="1:10" x14ac:dyDescent="0.25">
      <c r="A18" s="28">
        <v>14</v>
      </c>
      <c r="B18" s="29" t="s">
        <v>62</v>
      </c>
      <c r="C18" s="30">
        <v>40</v>
      </c>
      <c r="D18" s="75" t="s">
        <v>20</v>
      </c>
      <c r="F18" s="11">
        <f t="shared" si="0"/>
        <v>0</v>
      </c>
      <c r="G18" s="12">
        <v>0</v>
      </c>
      <c r="H18" s="11">
        <f t="shared" si="1"/>
        <v>0</v>
      </c>
      <c r="I18" s="11">
        <f t="shared" si="2"/>
        <v>0</v>
      </c>
    </row>
    <row r="19" spans="1:10" x14ac:dyDescent="0.25">
      <c r="A19" s="23"/>
      <c r="B19" s="24"/>
      <c r="C19" s="97" t="s">
        <v>9</v>
      </c>
      <c r="D19" s="98"/>
      <c r="E19" s="99"/>
      <c r="F19" s="11">
        <v>0</v>
      </c>
      <c r="G19" s="12"/>
      <c r="H19" s="11">
        <v>0</v>
      </c>
      <c r="I19" s="70">
        <f>SUM(I5:I18)</f>
        <v>0</v>
      </c>
    </row>
    <row r="20" spans="1:10" x14ac:dyDescent="0.25">
      <c r="A20" s="13"/>
      <c r="B20" s="31" t="s">
        <v>9</v>
      </c>
      <c r="C20" s="32"/>
      <c r="D20" s="32"/>
      <c r="E20" s="33"/>
      <c r="F20" s="10">
        <v>0</v>
      </c>
      <c r="G20" s="9"/>
      <c r="H20" s="14">
        <v>0</v>
      </c>
      <c r="I20" s="34">
        <v>0</v>
      </c>
    </row>
    <row r="21" spans="1:10" x14ac:dyDescent="0.25">
      <c r="A21" s="13"/>
      <c r="B21" s="35" t="s">
        <v>21</v>
      </c>
      <c r="C21" s="36"/>
      <c r="D21" s="36"/>
      <c r="E21" s="37"/>
      <c r="F21" s="15">
        <v>0</v>
      </c>
      <c r="G21" s="16"/>
      <c r="H21" s="17">
        <v>0</v>
      </c>
      <c r="I21" s="72">
        <f>I19</f>
        <v>0</v>
      </c>
    </row>
    <row r="22" spans="1:10" x14ac:dyDescent="0.25">
      <c r="A22" s="18"/>
      <c r="B22" s="100"/>
      <c r="C22" s="100"/>
      <c r="D22" s="100"/>
      <c r="E22" s="100"/>
      <c r="F22" s="100"/>
      <c r="G22" s="100"/>
      <c r="H22" s="100"/>
      <c r="I22" s="100"/>
    </row>
    <row r="23" spans="1:10" x14ac:dyDescent="0.25">
      <c r="A23" s="1"/>
      <c r="B23" s="1"/>
      <c r="C23" s="1"/>
      <c r="D23" s="1"/>
      <c r="E23" s="1"/>
      <c r="F23" s="1"/>
      <c r="G23" s="1"/>
      <c r="H23" s="1"/>
      <c r="I23" s="1"/>
    </row>
    <row r="24" spans="1:10" x14ac:dyDescent="0.25">
      <c r="A24" s="18"/>
      <c r="B24" s="76" t="s">
        <v>80</v>
      </c>
      <c r="C24" s="18"/>
      <c r="D24" s="18"/>
      <c r="E24" s="18"/>
      <c r="F24" s="18"/>
      <c r="G24" s="18"/>
      <c r="H24" s="18"/>
      <c r="I24" s="18"/>
    </row>
    <row r="25" spans="1:10" x14ac:dyDescent="0.25">
      <c r="A25" s="21"/>
      <c r="B25" s="21"/>
      <c r="C25" s="21"/>
      <c r="D25" s="21"/>
      <c r="E25" s="96" t="s">
        <v>10</v>
      </c>
      <c r="F25" s="96"/>
      <c r="G25" s="96"/>
      <c r="H25" s="96"/>
      <c r="I25" s="96"/>
    </row>
    <row r="26" spans="1:10" x14ac:dyDescent="0.25">
      <c r="A26" s="21"/>
      <c r="B26" s="21"/>
      <c r="C26" s="21"/>
      <c r="D26" s="21"/>
      <c r="E26" s="96" t="s">
        <v>66</v>
      </c>
      <c r="F26" s="96"/>
      <c r="G26" s="96"/>
      <c r="H26" s="96"/>
      <c r="I26" s="96"/>
    </row>
    <row r="27" spans="1:10" x14ac:dyDescent="0.25">
      <c r="A27" s="22"/>
      <c r="B27" s="22"/>
      <c r="C27" s="22"/>
      <c r="D27" s="22"/>
      <c r="E27" s="22"/>
      <c r="F27" s="22"/>
      <c r="G27" s="22"/>
      <c r="H27" s="22"/>
      <c r="I27" s="22"/>
    </row>
    <row r="28" spans="1:10" x14ac:dyDescent="0.25">
      <c r="A28" s="22"/>
      <c r="B28" s="22"/>
      <c r="C28" s="22"/>
      <c r="D28" s="22"/>
      <c r="E28" s="22"/>
      <c r="F28" s="22"/>
      <c r="G28" s="22"/>
      <c r="H28" s="22"/>
      <c r="I28" s="22"/>
    </row>
  </sheetData>
  <mergeCells count="8">
    <mergeCell ref="E26:I26"/>
    <mergeCell ref="C19:E19"/>
    <mergeCell ref="B22:I22"/>
    <mergeCell ref="A1:I1"/>
    <mergeCell ref="A2:I2"/>
    <mergeCell ref="A3:I3"/>
    <mergeCell ref="C4:D4"/>
    <mergeCell ref="E25:I25"/>
  </mergeCells>
  <pageMargins left="0.7" right="0.7" top="0.75" bottom="0.75" header="0.3" footer="0.3"/>
  <pageSetup paperSize="9" scale="7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D16" sqref="D16:F16"/>
    </sheetView>
  </sheetViews>
  <sheetFormatPr defaultRowHeight="15" x14ac:dyDescent="0.25"/>
  <cols>
    <col min="2" max="2" width="17.7109375" customWidth="1"/>
    <col min="5" max="5" width="18.5703125" customWidth="1"/>
    <col min="9" max="9" width="9.42578125" bestFit="1" customWidth="1"/>
  </cols>
  <sheetData>
    <row r="1" spans="1:11" x14ac:dyDescent="0.25">
      <c r="A1" s="88" t="s">
        <v>7</v>
      </c>
      <c r="B1" s="88"/>
      <c r="C1" s="88"/>
      <c r="D1" s="88"/>
      <c r="E1" s="88"/>
      <c r="F1" s="88"/>
      <c r="G1" s="88"/>
      <c r="H1" s="88"/>
      <c r="I1" s="88"/>
      <c r="J1" s="1"/>
      <c r="K1" s="1"/>
    </row>
    <row r="2" spans="1:11" x14ac:dyDescent="0.25">
      <c r="A2" s="89" t="s">
        <v>44</v>
      </c>
      <c r="B2" s="90"/>
      <c r="C2" s="90"/>
      <c r="D2" s="90"/>
      <c r="E2" s="90"/>
      <c r="F2" s="90"/>
      <c r="G2" s="90"/>
      <c r="H2" s="90"/>
      <c r="I2" s="90"/>
      <c r="J2" s="1"/>
      <c r="K2" s="1"/>
    </row>
    <row r="3" spans="1:11" x14ac:dyDescent="0.25">
      <c r="A3" s="91" t="s">
        <v>8</v>
      </c>
      <c r="B3" s="92"/>
      <c r="C3" s="92"/>
      <c r="D3" s="92"/>
      <c r="E3" s="92"/>
      <c r="F3" s="92"/>
      <c r="G3" s="92"/>
      <c r="H3" s="92"/>
      <c r="I3" s="92"/>
      <c r="J3" s="1"/>
      <c r="K3" s="1"/>
    </row>
    <row r="4" spans="1:11" ht="61.5" customHeight="1" x14ac:dyDescent="0.25">
      <c r="A4" s="7" t="s">
        <v>0</v>
      </c>
      <c r="B4" s="7" t="s">
        <v>1</v>
      </c>
      <c r="C4" s="93" t="s">
        <v>2</v>
      </c>
      <c r="D4" s="93"/>
      <c r="E4" s="8" t="s">
        <v>75</v>
      </c>
      <c r="F4" s="7" t="s">
        <v>3</v>
      </c>
      <c r="G4" s="7" t="s">
        <v>4</v>
      </c>
      <c r="H4" s="8" t="s">
        <v>5</v>
      </c>
      <c r="I4" s="8" t="s">
        <v>6</v>
      </c>
      <c r="J4" s="1"/>
      <c r="K4" s="1"/>
    </row>
    <row r="5" spans="1:11" ht="30" x14ac:dyDescent="0.25">
      <c r="A5" s="9">
        <v>1</v>
      </c>
      <c r="B5" s="38" t="s">
        <v>54</v>
      </c>
      <c r="C5" s="10">
        <v>3500</v>
      </c>
      <c r="D5" s="9" t="s">
        <v>23</v>
      </c>
      <c r="E5" s="11"/>
      <c r="F5" s="11">
        <f>C5*E5</f>
        <v>0</v>
      </c>
      <c r="G5" s="12">
        <v>0</v>
      </c>
      <c r="H5" s="11">
        <f>G5*F5</f>
        <v>0</v>
      </c>
      <c r="I5" s="11">
        <f>F5+H5</f>
        <v>0</v>
      </c>
      <c r="J5" s="1"/>
      <c r="K5" s="1"/>
    </row>
    <row r="6" spans="1:11" x14ac:dyDescent="0.25">
      <c r="A6" s="13"/>
      <c r="B6" s="94" t="s">
        <v>25</v>
      </c>
      <c r="C6" s="94"/>
      <c r="D6" s="94"/>
      <c r="E6" s="94"/>
      <c r="F6" s="10">
        <v>0</v>
      </c>
      <c r="G6" s="9"/>
      <c r="H6" s="14"/>
      <c r="I6" s="10"/>
      <c r="J6" s="1"/>
      <c r="K6" s="1"/>
    </row>
    <row r="7" spans="1:11" x14ac:dyDescent="0.25">
      <c r="A7" s="13"/>
      <c r="B7" s="104" t="s">
        <v>21</v>
      </c>
      <c r="C7" s="104"/>
      <c r="D7" s="104"/>
      <c r="E7" s="104"/>
      <c r="F7" s="15">
        <v>0</v>
      </c>
      <c r="G7" s="16"/>
      <c r="H7" s="17">
        <v>0</v>
      </c>
      <c r="I7" s="72">
        <f>SUM(I5:I6)</f>
        <v>0</v>
      </c>
      <c r="J7" s="1"/>
      <c r="K7" s="1"/>
    </row>
    <row r="8" spans="1:11" x14ac:dyDescent="0.25">
      <c r="A8" s="18"/>
      <c r="B8" s="18"/>
      <c r="C8" s="18"/>
      <c r="D8" s="18"/>
      <c r="E8" s="19"/>
      <c r="F8" s="19"/>
      <c r="G8" s="18"/>
      <c r="H8" s="19"/>
      <c r="I8" s="19"/>
      <c r="J8" s="1"/>
      <c r="K8" s="1"/>
    </row>
    <row r="9" spans="1:11" x14ac:dyDescent="0.25">
      <c r="A9" s="18"/>
      <c r="B9" s="18"/>
      <c r="C9" s="18"/>
      <c r="D9" s="18"/>
      <c r="E9" s="19"/>
      <c r="F9" s="19"/>
      <c r="G9" s="18"/>
      <c r="H9" s="19"/>
      <c r="I9" s="19"/>
      <c r="J9" s="1"/>
      <c r="K9" s="1"/>
    </row>
    <row r="10" spans="1:11" x14ac:dyDescent="0.25">
      <c r="A10" s="18"/>
      <c r="B10" s="18"/>
      <c r="C10" s="18"/>
      <c r="D10" s="18"/>
      <c r="E10" s="87" t="s">
        <v>10</v>
      </c>
      <c r="F10" s="87"/>
      <c r="G10" s="87"/>
      <c r="H10" s="87"/>
      <c r="I10" s="87"/>
      <c r="J10" s="1"/>
      <c r="K10" s="1"/>
    </row>
    <row r="11" spans="1:11" x14ac:dyDescent="0.25">
      <c r="A11" s="18"/>
      <c r="B11" s="18"/>
      <c r="C11" s="18"/>
      <c r="D11" s="18"/>
      <c r="E11" s="87" t="s">
        <v>66</v>
      </c>
      <c r="F11" s="87"/>
      <c r="G11" s="87"/>
      <c r="H11" s="87"/>
      <c r="I11" s="87"/>
      <c r="J11" s="1"/>
      <c r="K11" s="1"/>
    </row>
    <row r="12" spans="1:11" x14ac:dyDescent="0.25">
      <c r="A12" s="18"/>
      <c r="B12" s="18"/>
      <c r="C12" s="18"/>
      <c r="D12" s="18"/>
      <c r="E12" s="19"/>
      <c r="F12" s="19"/>
      <c r="G12" s="18"/>
      <c r="H12" s="19"/>
      <c r="I12" s="19"/>
      <c r="J12" s="1"/>
      <c r="K12" s="1"/>
    </row>
    <row r="13" spans="1:11" x14ac:dyDescent="0.25">
      <c r="A13" s="18"/>
      <c r="B13" s="76" t="s">
        <v>81</v>
      </c>
      <c r="C13" s="18"/>
      <c r="D13" s="18"/>
      <c r="E13" s="19"/>
      <c r="F13" s="19"/>
      <c r="G13" s="18"/>
      <c r="H13" s="19"/>
      <c r="I13" s="19"/>
      <c r="J13" s="1"/>
      <c r="K13" s="1"/>
    </row>
    <row r="14" spans="1:11" x14ac:dyDescent="0.25">
      <c r="A14" s="13"/>
      <c r="B14" s="20" t="s">
        <v>45</v>
      </c>
      <c r="C14" s="13"/>
      <c r="D14" s="13"/>
      <c r="E14" s="18"/>
      <c r="F14" s="18"/>
      <c r="G14" s="13"/>
      <c r="H14" s="18"/>
      <c r="I14" s="18"/>
      <c r="J14" s="1"/>
      <c r="K14" s="1"/>
    </row>
    <row r="15" spans="1:11" x14ac:dyDescent="0.25">
      <c r="A15" s="13"/>
      <c r="B15" s="20" t="s">
        <v>46</v>
      </c>
      <c r="C15" s="13"/>
      <c r="D15" s="13"/>
      <c r="E15" s="18"/>
      <c r="F15" s="18"/>
      <c r="G15" s="13"/>
      <c r="H15" s="18"/>
      <c r="I15" s="18"/>
      <c r="J15" s="1"/>
      <c r="K15" s="1"/>
    </row>
    <row r="16" spans="1:11" x14ac:dyDescent="0.25">
      <c r="A16" s="13"/>
      <c r="B16" s="20" t="s">
        <v>47</v>
      </c>
      <c r="C16" s="13"/>
      <c r="D16" s="13"/>
      <c r="E16" s="18"/>
      <c r="F16" s="18"/>
      <c r="G16" s="13"/>
      <c r="H16" s="18"/>
      <c r="I16" s="18"/>
      <c r="J16" s="1"/>
      <c r="K16" s="1"/>
    </row>
    <row r="17" spans="1:11" x14ac:dyDescent="0.25">
      <c r="A17" s="13"/>
      <c r="B17" s="20" t="s">
        <v>48</v>
      </c>
      <c r="C17" s="13"/>
      <c r="D17" s="13"/>
      <c r="E17" s="18"/>
      <c r="F17" s="18"/>
      <c r="G17" s="13"/>
      <c r="H17" s="18"/>
      <c r="I17" s="18"/>
      <c r="J17" s="1"/>
      <c r="K17" s="1"/>
    </row>
    <row r="18" spans="1:11" x14ac:dyDescent="0.25">
      <c r="A18" s="13"/>
      <c r="B18" s="20" t="s">
        <v>49</v>
      </c>
      <c r="C18" s="13"/>
      <c r="D18" s="13"/>
      <c r="E18" s="18"/>
      <c r="F18" s="18"/>
      <c r="G18" s="13"/>
      <c r="H18" s="18"/>
      <c r="I18" s="18"/>
      <c r="J18" s="1"/>
      <c r="K18" s="1"/>
    </row>
    <row r="19" spans="1:11" x14ac:dyDescent="0.25">
      <c r="A19" s="13"/>
      <c r="B19" s="20" t="s">
        <v>50</v>
      </c>
      <c r="C19" s="13"/>
      <c r="D19" s="13"/>
      <c r="E19" s="18"/>
      <c r="F19" s="18"/>
      <c r="G19" s="13"/>
      <c r="H19" s="18"/>
      <c r="I19" s="18"/>
      <c r="J19" s="1"/>
      <c r="K19" s="1"/>
    </row>
    <row r="20" spans="1:11" x14ac:dyDescent="0.25">
      <c r="A20" s="13"/>
      <c r="B20" s="20" t="s">
        <v>16</v>
      </c>
      <c r="C20" s="13"/>
      <c r="D20" s="13"/>
      <c r="E20" s="18"/>
      <c r="F20" s="18"/>
      <c r="G20" s="13"/>
      <c r="H20" s="18"/>
      <c r="I20" s="18"/>
      <c r="J20" s="1"/>
      <c r="K20" s="1"/>
    </row>
    <row r="21" spans="1:11" x14ac:dyDescent="0.25">
      <c r="A21" s="13"/>
      <c r="B21" s="20" t="s">
        <v>51</v>
      </c>
      <c r="C21" s="13"/>
      <c r="D21" s="13"/>
      <c r="E21" s="18"/>
      <c r="F21" s="18"/>
      <c r="G21" s="13"/>
      <c r="H21" s="18"/>
      <c r="I21" s="18"/>
      <c r="J21" s="1"/>
      <c r="K21" s="1"/>
    </row>
    <row r="22" spans="1:11" x14ac:dyDescent="0.25">
      <c r="A22" s="13"/>
      <c r="B22" s="20" t="s">
        <v>52</v>
      </c>
      <c r="C22" s="13"/>
      <c r="D22" s="13"/>
      <c r="E22" s="18"/>
      <c r="F22" s="18"/>
      <c r="G22" s="13"/>
      <c r="H22" s="18"/>
      <c r="I22" s="18"/>
      <c r="J22" s="1"/>
      <c r="K22" s="1"/>
    </row>
    <row r="23" spans="1:11" x14ac:dyDescent="0.25">
      <c r="A23" s="13"/>
      <c r="B23" s="20" t="s">
        <v>53</v>
      </c>
      <c r="C23" s="13"/>
      <c r="D23" s="13"/>
      <c r="E23" s="18"/>
      <c r="F23" s="18"/>
      <c r="G23" s="13"/>
      <c r="H23" s="18"/>
      <c r="I23" s="18"/>
      <c r="J23" s="1"/>
      <c r="K23" s="1"/>
    </row>
    <row r="24" spans="1:11" x14ac:dyDescent="0.25">
      <c r="A24" s="13"/>
      <c r="B24" s="20"/>
      <c r="C24" s="13"/>
      <c r="D24" s="13"/>
      <c r="E24" s="18"/>
      <c r="F24" s="18"/>
      <c r="G24" s="13"/>
      <c r="H24" s="18"/>
      <c r="I24" s="18"/>
      <c r="J24" s="1"/>
      <c r="K24" s="1"/>
    </row>
    <row r="25" spans="1:11" x14ac:dyDescent="0.25">
      <c r="A25" s="103"/>
      <c r="B25" s="103"/>
      <c r="C25" s="103"/>
      <c r="D25" s="103"/>
      <c r="E25" s="103"/>
      <c r="F25" s="103"/>
      <c r="G25" s="103"/>
      <c r="H25" s="103"/>
      <c r="I25" s="21"/>
      <c r="J25" s="22"/>
      <c r="K25" s="22"/>
    </row>
    <row r="26" spans="1:11" x14ac:dyDescent="0.25">
      <c r="A26" s="22"/>
      <c r="B26" s="22"/>
      <c r="C26" s="22"/>
      <c r="D26" s="22"/>
      <c r="E26" s="22"/>
      <c r="F26" s="22"/>
      <c r="G26" s="22"/>
      <c r="H26" s="22"/>
      <c r="I26" s="22"/>
      <c r="J26" s="22"/>
      <c r="K26" s="22"/>
    </row>
    <row r="27" spans="1:11" x14ac:dyDescent="0.25">
      <c r="A27" s="22"/>
      <c r="B27" s="22"/>
      <c r="C27" s="22"/>
      <c r="D27" s="22"/>
      <c r="E27" s="22"/>
      <c r="F27" s="22"/>
      <c r="G27" s="22"/>
      <c r="H27" s="22"/>
      <c r="I27" s="22"/>
      <c r="J27" s="22"/>
      <c r="K27" s="22"/>
    </row>
    <row r="28" spans="1:11" x14ac:dyDescent="0.25">
      <c r="A28" s="22"/>
      <c r="B28" s="22"/>
      <c r="C28" s="22"/>
      <c r="D28" s="22"/>
      <c r="E28" s="22"/>
      <c r="F28" s="22"/>
      <c r="G28" s="22"/>
      <c r="H28" s="22"/>
      <c r="I28" s="22"/>
      <c r="J28" s="22"/>
      <c r="K28" s="22"/>
    </row>
    <row r="29" spans="1:11" x14ac:dyDescent="0.25">
      <c r="A29" s="22"/>
      <c r="B29" s="22"/>
      <c r="C29" s="22"/>
      <c r="D29" s="22"/>
      <c r="E29" s="22"/>
      <c r="F29" s="22"/>
      <c r="G29" s="22"/>
      <c r="H29" s="22"/>
      <c r="I29" s="22"/>
      <c r="J29" s="22"/>
      <c r="K29" s="22"/>
    </row>
    <row r="30" spans="1:11" x14ac:dyDescent="0.25">
      <c r="A30" s="22"/>
      <c r="B30" s="22"/>
      <c r="C30" s="22"/>
      <c r="D30" s="22"/>
      <c r="E30" s="22"/>
      <c r="F30" s="22"/>
      <c r="G30" s="22"/>
      <c r="H30" s="22"/>
      <c r="I30" s="22"/>
      <c r="J30" s="22"/>
      <c r="K30" s="22"/>
    </row>
    <row r="31" spans="1:11" x14ac:dyDescent="0.25">
      <c r="A31" s="22"/>
      <c r="B31" s="22"/>
      <c r="C31" s="22"/>
      <c r="D31" s="22"/>
      <c r="E31" s="22"/>
      <c r="F31" s="22"/>
      <c r="G31" s="22"/>
      <c r="H31" s="22"/>
      <c r="I31" s="22"/>
      <c r="J31" s="22"/>
      <c r="K31" s="22"/>
    </row>
  </sheetData>
  <mergeCells count="9">
    <mergeCell ref="A25:H25"/>
    <mergeCell ref="A1:I1"/>
    <mergeCell ref="A2:I2"/>
    <mergeCell ref="E10:I10"/>
    <mergeCell ref="E11:I11"/>
    <mergeCell ref="A3:I3"/>
    <mergeCell ref="C4:D4"/>
    <mergeCell ref="B6:E6"/>
    <mergeCell ref="B7:E7"/>
  </mergeCells>
  <pageMargins left="0.7" right="0.7" top="0.75" bottom="0.75" header="0.3" footer="0.3"/>
  <pageSetup paperSize="9" scale="81"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80" zoomScaleNormal="80" workbookViewId="0">
      <selection activeCell="B16" sqref="B16:F16"/>
    </sheetView>
  </sheetViews>
  <sheetFormatPr defaultRowHeight="15" x14ac:dyDescent="0.25"/>
  <cols>
    <col min="2" max="2" width="32.7109375" style="5" customWidth="1"/>
    <col min="3" max="3" width="13.28515625" customWidth="1"/>
    <col min="6" max="6" width="26.7109375" customWidth="1"/>
    <col min="7" max="7" width="9.140625" bestFit="1" customWidth="1"/>
    <col min="10" max="10" width="10.42578125" bestFit="1" customWidth="1"/>
  </cols>
  <sheetData>
    <row r="1" spans="1:11" x14ac:dyDescent="0.25">
      <c r="A1" s="108" t="s">
        <v>7</v>
      </c>
      <c r="B1" s="108"/>
      <c r="C1" s="108"/>
      <c r="D1" s="108"/>
      <c r="E1" s="108"/>
      <c r="F1" s="108"/>
      <c r="G1" s="108"/>
      <c r="H1" s="108"/>
      <c r="I1" s="108"/>
      <c r="J1" s="108"/>
    </row>
    <row r="2" spans="1:11" x14ac:dyDescent="0.25">
      <c r="A2" s="109" t="s">
        <v>36</v>
      </c>
      <c r="B2" s="110"/>
      <c r="C2" s="110"/>
      <c r="D2" s="110"/>
      <c r="E2" s="110"/>
      <c r="F2" s="110"/>
      <c r="G2" s="110"/>
      <c r="H2" s="110"/>
      <c r="I2" s="110"/>
      <c r="J2" s="110"/>
    </row>
    <row r="3" spans="1:11" x14ac:dyDescent="0.25">
      <c r="A3" s="111" t="s">
        <v>8</v>
      </c>
      <c r="B3" s="112"/>
      <c r="C3" s="112"/>
      <c r="D3" s="112"/>
      <c r="E3" s="112"/>
      <c r="F3" s="112"/>
      <c r="G3" s="112"/>
      <c r="H3" s="112"/>
      <c r="I3" s="112"/>
      <c r="J3" s="112"/>
    </row>
    <row r="4" spans="1:11" ht="75" x14ac:dyDescent="0.25">
      <c r="A4" s="40" t="s">
        <v>0</v>
      </c>
      <c r="B4" s="40" t="s">
        <v>1</v>
      </c>
      <c r="C4" s="40" t="s">
        <v>35</v>
      </c>
      <c r="D4" s="113" t="s">
        <v>2</v>
      </c>
      <c r="E4" s="113"/>
      <c r="F4" s="41" t="s">
        <v>75</v>
      </c>
      <c r="G4" s="40" t="s">
        <v>3</v>
      </c>
      <c r="H4" s="40" t="s">
        <v>4</v>
      </c>
      <c r="I4" s="41" t="s">
        <v>5</v>
      </c>
      <c r="J4" s="41" t="s">
        <v>6</v>
      </c>
    </row>
    <row r="5" spans="1:11" x14ac:dyDescent="0.25">
      <c r="A5" s="46">
        <v>1</v>
      </c>
      <c r="B5" s="59" t="s">
        <v>39</v>
      </c>
      <c r="C5" s="60" t="s">
        <v>28</v>
      </c>
      <c r="D5" s="60">
        <v>10</v>
      </c>
      <c r="E5" s="60" t="s">
        <v>20</v>
      </c>
      <c r="F5" s="44"/>
      <c r="G5" s="44">
        <f t="shared" ref="G5:G15" si="0">(F5*D5)</f>
        <v>0</v>
      </c>
      <c r="H5" s="45">
        <v>0</v>
      </c>
      <c r="I5" s="44">
        <f t="shared" ref="I5:I15" si="1">(G5*H5)</f>
        <v>0</v>
      </c>
      <c r="J5" s="44">
        <f t="shared" ref="J5:J15" si="2">SUM(G5+I5)</f>
        <v>0</v>
      </c>
      <c r="K5" s="58"/>
    </row>
    <row r="6" spans="1:11" ht="30" x14ac:dyDescent="0.25">
      <c r="A6" s="46">
        <v>2</v>
      </c>
      <c r="B6" s="59" t="s">
        <v>70</v>
      </c>
      <c r="C6" s="60" t="s">
        <v>43</v>
      </c>
      <c r="D6" s="47">
        <v>24</v>
      </c>
      <c r="E6" s="60" t="s">
        <v>20</v>
      </c>
      <c r="F6" s="44"/>
      <c r="G6" s="44">
        <f t="shared" si="0"/>
        <v>0</v>
      </c>
      <c r="H6" s="45">
        <v>0</v>
      </c>
      <c r="I6" s="44">
        <f t="shared" si="1"/>
        <v>0</v>
      </c>
      <c r="J6" s="44">
        <f t="shared" si="2"/>
        <v>0</v>
      </c>
    </row>
    <row r="7" spans="1:11" x14ac:dyDescent="0.25">
      <c r="A7" s="46">
        <v>3</v>
      </c>
      <c r="B7" s="59" t="s">
        <v>32</v>
      </c>
      <c r="C7" s="60" t="s">
        <v>40</v>
      </c>
      <c r="D7" s="60">
        <v>40</v>
      </c>
      <c r="E7" s="60" t="s">
        <v>20</v>
      </c>
      <c r="F7" s="44"/>
      <c r="G7" s="44">
        <f t="shared" si="0"/>
        <v>0</v>
      </c>
      <c r="H7" s="45">
        <v>0</v>
      </c>
      <c r="I7" s="44">
        <f t="shared" si="1"/>
        <v>0</v>
      </c>
      <c r="J7" s="44">
        <f t="shared" si="2"/>
        <v>0</v>
      </c>
    </row>
    <row r="8" spans="1:11" ht="30" x14ac:dyDescent="0.25">
      <c r="A8" s="46">
        <v>4</v>
      </c>
      <c r="B8" s="59" t="s">
        <v>34</v>
      </c>
      <c r="C8" s="60" t="s">
        <v>73</v>
      </c>
      <c r="D8" s="60">
        <v>30</v>
      </c>
      <c r="E8" s="60" t="s">
        <v>20</v>
      </c>
      <c r="F8" s="44"/>
      <c r="G8" s="44">
        <f t="shared" si="0"/>
        <v>0</v>
      </c>
      <c r="H8" s="45">
        <v>0</v>
      </c>
      <c r="I8" s="44">
        <f t="shared" si="1"/>
        <v>0</v>
      </c>
      <c r="J8" s="44">
        <f t="shared" si="2"/>
        <v>0</v>
      </c>
    </row>
    <row r="9" spans="1:11" ht="30" x14ac:dyDescent="0.25">
      <c r="A9" s="46">
        <v>5</v>
      </c>
      <c r="B9" s="59" t="s">
        <v>38</v>
      </c>
      <c r="C9" s="60" t="s">
        <v>27</v>
      </c>
      <c r="D9" s="60">
        <v>6</v>
      </c>
      <c r="E9" s="60" t="s">
        <v>20</v>
      </c>
      <c r="F9" s="44"/>
      <c r="G9" s="44">
        <f t="shared" si="0"/>
        <v>0</v>
      </c>
      <c r="H9" s="45">
        <v>0</v>
      </c>
      <c r="I9" s="44">
        <f t="shared" si="1"/>
        <v>0</v>
      </c>
      <c r="J9" s="44">
        <f t="shared" si="2"/>
        <v>0</v>
      </c>
    </row>
    <row r="10" spans="1:11" x14ac:dyDescent="0.25">
      <c r="A10" s="46">
        <v>6</v>
      </c>
      <c r="B10" s="59" t="s">
        <v>69</v>
      </c>
      <c r="C10" s="46" t="s">
        <v>37</v>
      </c>
      <c r="D10" s="60">
        <v>30</v>
      </c>
      <c r="E10" s="60" t="s">
        <v>20</v>
      </c>
      <c r="F10" s="44"/>
      <c r="G10" s="44">
        <f t="shared" si="0"/>
        <v>0</v>
      </c>
      <c r="H10" s="45">
        <v>0</v>
      </c>
      <c r="I10" s="44">
        <f t="shared" si="1"/>
        <v>0</v>
      </c>
      <c r="J10" s="44">
        <f t="shared" si="2"/>
        <v>0</v>
      </c>
      <c r="K10" s="58"/>
    </row>
    <row r="11" spans="1:11" x14ac:dyDescent="0.25">
      <c r="A11" s="46">
        <v>7</v>
      </c>
      <c r="B11" s="59" t="s">
        <v>29</v>
      </c>
      <c r="C11" s="60" t="s">
        <v>22</v>
      </c>
      <c r="D11" s="60">
        <v>20</v>
      </c>
      <c r="E11" s="60" t="s">
        <v>20</v>
      </c>
      <c r="F11" s="44"/>
      <c r="G11" s="44">
        <f t="shared" si="0"/>
        <v>0</v>
      </c>
      <c r="H11" s="45">
        <v>0</v>
      </c>
      <c r="I11" s="44">
        <f t="shared" si="1"/>
        <v>0</v>
      </c>
      <c r="J11" s="44">
        <f t="shared" si="2"/>
        <v>0</v>
      </c>
    </row>
    <row r="12" spans="1:11" x14ac:dyDescent="0.25">
      <c r="A12" s="46">
        <v>8</v>
      </c>
      <c r="B12" s="59" t="s">
        <v>68</v>
      </c>
      <c r="C12" s="60" t="s">
        <v>26</v>
      </c>
      <c r="D12" s="46">
        <v>22</v>
      </c>
      <c r="E12" s="60" t="s">
        <v>20</v>
      </c>
      <c r="F12" s="44"/>
      <c r="G12" s="44">
        <f t="shared" si="0"/>
        <v>0</v>
      </c>
      <c r="H12" s="45">
        <v>0</v>
      </c>
      <c r="I12" s="44">
        <f t="shared" si="1"/>
        <v>0</v>
      </c>
      <c r="J12" s="44">
        <f t="shared" si="2"/>
        <v>0</v>
      </c>
    </row>
    <row r="13" spans="1:11" x14ac:dyDescent="0.25">
      <c r="A13" s="46">
        <v>9</v>
      </c>
      <c r="B13" s="59" t="s">
        <v>30</v>
      </c>
      <c r="C13" s="60" t="s">
        <v>41</v>
      </c>
      <c r="D13" s="60">
        <v>63</v>
      </c>
      <c r="E13" s="60" t="s">
        <v>20</v>
      </c>
      <c r="F13" s="44"/>
      <c r="G13" s="44">
        <f t="shared" si="0"/>
        <v>0</v>
      </c>
      <c r="H13" s="45">
        <v>0</v>
      </c>
      <c r="I13" s="44">
        <f t="shared" si="1"/>
        <v>0</v>
      </c>
      <c r="J13" s="44">
        <f t="shared" si="2"/>
        <v>0</v>
      </c>
    </row>
    <row r="14" spans="1:11" x14ac:dyDescent="0.25">
      <c r="A14" s="46">
        <v>10</v>
      </c>
      <c r="B14" s="59" t="s">
        <v>31</v>
      </c>
      <c r="C14" s="60" t="s">
        <v>42</v>
      </c>
      <c r="D14" s="60">
        <v>30</v>
      </c>
      <c r="E14" s="60" t="s">
        <v>20</v>
      </c>
      <c r="F14" s="44"/>
      <c r="G14" s="44">
        <f t="shared" si="0"/>
        <v>0</v>
      </c>
      <c r="H14" s="45">
        <v>0</v>
      </c>
      <c r="I14" s="44">
        <f t="shared" si="1"/>
        <v>0</v>
      </c>
      <c r="J14" s="44">
        <f t="shared" si="2"/>
        <v>0</v>
      </c>
      <c r="K14" s="58"/>
    </row>
    <row r="15" spans="1:11" x14ac:dyDescent="0.25">
      <c r="A15" s="46">
        <v>11</v>
      </c>
      <c r="B15" s="59" t="s">
        <v>67</v>
      </c>
      <c r="C15" s="60" t="s">
        <v>26</v>
      </c>
      <c r="D15" s="60">
        <v>10</v>
      </c>
      <c r="E15" s="60" t="s">
        <v>20</v>
      </c>
      <c r="F15" s="44"/>
      <c r="G15" s="44">
        <f t="shared" si="0"/>
        <v>0</v>
      </c>
      <c r="H15" s="45">
        <v>0</v>
      </c>
      <c r="I15" s="44">
        <f t="shared" si="1"/>
        <v>0</v>
      </c>
      <c r="J15" s="44">
        <f t="shared" si="2"/>
        <v>0</v>
      </c>
      <c r="K15" s="58"/>
    </row>
    <row r="16" spans="1:11" x14ac:dyDescent="0.25">
      <c r="A16" s="42"/>
      <c r="B16" s="105" t="s">
        <v>9</v>
      </c>
      <c r="C16" s="106"/>
      <c r="D16" s="106"/>
      <c r="E16" s="106"/>
      <c r="F16" s="107"/>
      <c r="G16" s="55">
        <f>SUM(G5:G15)</f>
        <v>0</v>
      </c>
      <c r="H16" s="45">
        <v>0</v>
      </c>
      <c r="I16" s="55">
        <f>SUM(I5:I15)</f>
        <v>0</v>
      </c>
      <c r="J16" s="55">
        <f>SUM(J5:J15)</f>
        <v>0</v>
      </c>
    </row>
    <row r="17" spans="1:11" x14ac:dyDescent="0.25">
      <c r="A17" s="48"/>
      <c r="B17" s="57" t="s">
        <v>21</v>
      </c>
      <c r="C17" s="57"/>
      <c r="D17" s="57"/>
      <c r="E17" s="57"/>
      <c r="F17" s="57"/>
      <c r="G17" s="49">
        <f>G16</f>
        <v>0</v>
      </c>
      <c r="H17" s="56"/>
      <c r="I17" s="49">
        <f>I16</f>
        <v>0</v>
      </c>
      <c r="J17" s="73">
        <f>G17+I17</f>
        <v>0</v>
      </c>
      <c r="K17" s="58"/>
    </row>
    <row r="18" spans="1:11" x14ac:dyDescent="0.25">
      <c r="A18" s="1"/>
      <c r="B18" s="1"/>
      <c r="C18" s="1"/>
      <c r="D18" s="1"/>
      <c r="E18" s="1"/>
      <c r="F18" s="1"/>
      <c r="G18" s="1"/>
      <c r="H18" s="1"/>
      <c r="I18" s="1"/>
      <c r="J18" s="1"/>
      <c r="K18" s="58"/>
    </row>
    <row r="19" spans="1:11" x14ac:dyDescent="0.25">
      <c r="A19" s="1"/>
      <c r="B19" s="1"/>
      <c r="C19" s="1"/>
      <c r="D19" s="1"/>
      <c r="E19" s="1"/>
      <c r="F19" s="1"/>
      <c r="G19" s="1"/>
      <c r="H19" s="1"/>
      <c r="I19" s="1"/>
      <c r="J19" s="1"/>
      <c r="K19" s="58"/>
    </row>
    <row r="20" spans="1:11" x14ac:dyDescent="0.25">
      <c r="A20" s="1"/>
      <c r="B20" s="1"/>
      <c r="C20" s="1"/>
      <c r="D20" s="1"/>
      <c r="E20" s="1"/>
      <c r="F20" s="51"/>
      <c r="G20" s="51"/>
      <c r="H20" s="52" t="s">
        <v>10</v>
      </c>
      <c r="I20" s="52"/>
      <c r="J20" s="52"/>
      <c r="K20" s="58"/>
    </row>
    <row r="21" spans="1:11" x14ac:dyDescent="0.25">
      <c r="A21" s="1"/>
      <c r="B21" s="1"/>
      <c r="C21" s="1"/>
      <c r="D21" s="1"/>
      <c r="E21" s="1"/>
      <c r="F21" s="51"/>
      <c r="G21" s="51"/>
      <c r="H21" s="52" t="s">
        <v>11</v>
      </c>
      <c r="I21" s="52"/>
      <c r="J21" s="52"/>
      <c r="K21" s="58"/>
    </row>
    <row r="22" spans="1:11" x14ac:dyDescent="0.25">
      <c r="A22" s="1"/>
      <c r="B22" s="1"/>
      <c r="C22" s="1"/>
      <c r="D22" s="1"/>
      <c r="E22" s="1"/>
      <c r="F22" s="1"/>
      <c r="G22" s="1"/>
      <c r="H22" s="1"/>
      <c r="I22" s="1"/>
      <c r="J22" s="1"/>
      <c r="K22" s="58"/>
    </row>
    <row r="23" spans="1:11" x14ac:dyDescent="0.25">
      <c r="A23" s="1"/>
      <c r="B23" s="1"/>
      <c r="C23" s="1"/>
      <c r="D23" s="1"/>
      <c r="E23" s="1"/>
      <c r="F23" s="1"/>
      <c r="G23" s="1"/>
      <c r="H23" s="1"/>
      <c r="I23" s="1"/>
      <c r="J23" s="1"/>
    </row>
    <row r="24" spans="1:11" x14ac:dyDescent="0.25">
      <c r="A24" s="1"/>
      <c r="B24" s="53"/>
      <c r="C24" s="1"/>
      <c r="D24" s="1"/>
      <c r="E24" s="1"/>
      <c r="F24" s="1"/>
      <c r="G24" s="1"/>
      <c r="H24" s="1"/>
      <c r="I24" s="1"/>
      <c r="J24" s="1"/>
      <c r="K24" s="58"/>
    </row>
    <row r="25" spans="1:11" x14ac:dyDescent="0.25">
      <c r="A25" s="1"/>
      <c r="B25" s="54"/>
      <c r="C25" s="1"/>
      <c r="D25" s="1"/>
      <c r="E25" s="1"/>
      <c r="F25" s="1"/>
      <c r="G25" s="1"/>
      <c r="H25" s="1"/>
      <c r="I25" s="1"/>
      <c r="J25" s="1"/>
    </row>
    <row r="26" spans="1:11" ht="30" x14ac:dyDescent="0.25">
      <c r="A26" s="1"/>
      <c r="B26" s="81" t="s">
        <v>24</v>
      </c>
      <c r="C26" s="1"/>
      <c r="D26" s="1"/>
      <c r="E26" s="1"/>
      <c r="F26" s="1"/>
      <c r="G26" s="1"/>
      <c r="H26" s="1"/>
      <c r="I26" s="1"/>
      <c r="J26" s="1"/>
    </row>
    <row r="27" spans="1:11" ht="45" x14ac:dyDescent="0.25">
      <c r="A27" s="1"/>
      <c r="B27" s="54" t="s">
        <v>12</v>
      </c>
      <c r="C27" s="1"/>
      <c r="D27" s="1"/>
      <c r="E27" s="1"/>
      <c r="F27" s="1"/>
      <c r="G27" s="1"/>
      <c r="H27" s="1"/>
      <c r="I27" s="1"/>
      <c r="J27" s="1"/>
    </row>
    <row r="28" spans="1:11" x14ac:dyDescent="0.25">
      <c r="A28" s="1"/>
      <c r="B28" s="54" t="s">
        <v>13</v>
      </c>
      <c r="C28" s="1"/>
      <c r="D28" s="1"/>
      <c r="E28" s="1"/>
      <c r="F28" s="1"/>
      <c r="G28" s="1"/>
      <c r="H28" s="1"/>
      <c r="I28" s="1"/>
      <c r="J28" s="1"/>
      <c r="K28" s="58"/>
    </row>
    <row r="29" spans="1:11" x14ac:dyDescent="0.25">
      <c r="A29" s="1"/>
      <c r="B29" s="54" t="s">
        <v>14</v>
      </c>
      <c r="C29" s="1"/>
      <c r="D29" s="1"/>
      <c r="E29" s="1"/>
      <c r="F29" s="1"/>
      <c r="G29" s="1"/>
      <c r="H29" s="1"/>
      <c r="I29" s="1"/>
      <c r="J29" s="1"/>
      <c r="K29" s="58"/>
    </row>
    <row r="30" spans="1:11" x14ac:dyDescent="0.25">
      <c r="A30" s="1"/>
      <c r="B30" s="54" t="s">
        <v>15</v>
      </c>
      <c r="C30" s="1"/>
      <c r="D30" s="1"/>
      <c r="E30" s="1"/>
      <c r="F30" s="1"/>
      <c r="G30" s="1"/>
      <c r="H30" s="1"/>
      <c r="I30" s="1"/>
      <c r="J30" s="1"/>
    </row>
    <row r="31" spans="1:11" x14ac:dyDescent="0.25">
      <c r="A31" s="1"/>
      <c r="B31" s="54" t="s">
        <v>16</v>
      </c>
      <c r="C31" s="1"/>
      <c r="D31" s="1"/>
      <c r="E31" s="1"/>
      <c r="F31" s="1"/>
      <c r="G31" s="1"/>
      <c r="H31" s="1"/>
      <c r="I31" s="1"/>
      <c r="J31" s="1"/>
      <c r="K31" s="58"/>
    </row>
    <row r="32" spans="1:11" x14ac:dyDescent="0.25">
      <c r="A32" s="1"/>
      <c r="B32" s="54" t="s">
        <v>17</v>
      </c>
      <c r="C32" s="1"/>
      <c r="D32" s="1"/>
      <c r="E32" s="1"/>
      <c r="F32" s="1"/>
      <c r="G32" s="1"/>
      <c r="H32" s="1"/>
      <c r="I32" s="1"/>
      <c r="J32" s="1"/>
      <c r="K32" s="58"/>
    </row>
    <row r="33" spans="1:11" x14ac:dyDescent="0.25">
      <c r="A33" s="1"/>
      <c r="B33" s="54" t="s">
        <v>18</v>
      </c>
      <c r="C33" s="1"/>
      <c r="D33" s="1"/>
      <c r="E33" s="1"/>
      <c r="F33" s="1"/>
      <c r="G33" s="1"/>
      <c r="H33" s="1"/>
      <c r="I33" s="1"/>
      <c r="J33" s="1"/>
    </row>
    <row r="34" spans="1:11" ht="45" x14ac:dyDescent="0.25">
      <c r="A34" s="1"/>
      <c r="B34" s="54" t="s">
        <v>19</v>
      </c>
      <c r="C34" s="1"/>
      <c r="D34" s="1"/>
      <c r="E34" s="1"/>
      <c r="F34" s="1"/>
      <c r="G34" s="1"/>
      <c r="H34" s="1"/>
      <c r="I34" s="1"/>
      <c r="J34" s="1"/>
      <c r="K34" s="58"/>
    </row>
    <row r="35" spans="1:11" x14ac:dyDescent="0.25">
      <c r="A35" s="1"/>
      <c r="B35" s="1"/>
      <c r="C35" s="1"/>
      <c r="D35" s="1"/>
      <c r="E35" s="1"/>
      <c r="F35" s="1"/>
      <c r="G35" s="1"/>
      <c r="H35" s="1"/>
      <c r="I35" s="1"/>
      <c r="J35" s="1"/>
      <c r="K35" s="58"/>
    </row>
    <row r="36" spans="1:11" x14ac:dyDescent="0.25">
      <c r="A36" s="1"/>
      <c r="B36" s="1"/>
      <c r="C36" s="1"/>
      <c r="D36" s="1"/>
      <c r="E36" s="1"/>
      <c r="F36" s="1"/>
      <c r="G36" s="1"/>
      <c r="H36" s="1"/>
      <c r="I36" s="1"/>
      <c r="J36" s="1"/>
      <c r="K36" s="58"/>
    </row>
    <row r="37" spans="1:11" x14ac:dyDescent="0.25">
      <c r="A37" s="1"/>
      <c r="B37" s="1"/>
      <c r="C37" s="1"/>
      <c r="D37" s="1"/>
      <c r="E37" s="1"/>
      <c r="F37" s="1"/>
      <c r="G37" s="1"/>
      <c r="H37" s="1"/>
      <c r="I37" s="1"/>
      <c r="J37" s="1"/>
      <c r="K37" s="58"/>
    </row>
    <row r="38" spans="1:11" x14ac:dyDescent="0.25">
      <c r="A38" s="1"/>
      <c r="B38" s="1"/>
      <c r="C38" s="1"/>
      <c r="D38" s="1"/>
      <c r="E38" s="1"/>
      <c r="F38" s="1"/>
      <c r="G38" s="1"/>
      <c r="H38" s="1"/>
      <c r="I38" s="1"/>
      <c r="J38" s="1"/>
      <c r="K38" s="58"/>
    </row>
    <row r="41" spans="1:11" x14ac:dyDescent="0.25">
      <c r="K41" s="58"/>
    </row>
    <row r="42" spans="1:11" x14ac:dyDescent="0.25">
      <c r="K42" s="58"/>
    </row>
  </sheetData>
  <mergeCells count="5">
    <mergeCell ref="B16:F16"/>
    <mergeCell ref="A1:J1"/>
    <mergeCell ref="A2:J2"/>
    <mergeCell ref="A3:J3"/>
    <mergeCell ref="D4:E4"/>
  </mergeCells>
  <pageMargins left="0.7" right="0.7" top="0.75" bottom="0.75" header="0.3" footer="0.3"/>
  <pageSetup paperSize="9" scale="63"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zoomScaleNormal="100" workbookViewId="0">
      <selection activeCell="N3" sqref="N3"/>
    </sheetView>
  </sheetViews>
  <sheetFormatPr defaultRowHeight="15" x14ac:dyDescent="0.25"/>
  <cols>
    <col min="1" max="1" width="6.5703125" customWidth="1"/>
    <col min="2" max="2" width="36.7109375" customWidth="1"/>
    <col min="5" max="5" width="17.140625" customWidth="1"/>
    <col min="6" max="6" width="17.42578125" customWidth="1"/>
    <col min="7" max="7" width="14" customWidth="1"/>
    <col min="8" max="8" width="15.42578125" customWidth="1"/>
    <col min="9" max="9" width="17.5703125" customWidth="1"/>
  </cols>
  <sheetData>
    <row r="1" spans="1:9" x14ac:dyDescent="0.25">
      <c r="A1" s="108" t="s">
        <v>83</v>
      </c>
      <c r="B1" s="108"/>
      <c r="C1" s="108"/>
      <c r="D1" s="108"/>
      <c r="E1" s="108"/>
      <c r="F1" s="108"/>
      <c r="G1" s="108"/>
      <c r="H1" s="108"/>
      <c r="I1" s="1"/>
    </row>
    <row r="2" spans="1:9" x14ac:dyDescent="0.25">
      <c r="A2" s="109" t="s">
        <v>87</v>
      </c>
      <c r="B2" s="110"/>
      <c r="C2" s="110"/>
      <c r="D2" s="110"/>
      <c r="E2" s="110"/>
      <c r="F2" s="110"/>
      <c r="G2" s="110"/>
      <c r="H2" s="110"/>
      <c r="I2" s="1"/>
    </row>
    <row r="3" spans="1:9" x14ac:dyDescent="0.25">
      <c r="A3" s="111" t="s">
        <v>82</v>
      </c>
      <c r="B3" s="112"/>
      <c r="C3" s="112"/>
      <c r="D3" s="112"/>
      <c r="E3" s="112"/>
      <c r="F3" s="112"/>
      <c r="G3" s="112"/>
      <c r="H3" s="112"/>
      <c r="I3" s="1"/>
    </row>
    <row r="4" spans="1:9" ht="30" x14ac:dyDescent="0.25">
      <c r="A4" s="40" t="s">
        <v>0</v>
      </c>
      <c r="B4" s="40" t="s">
        <v>1</v>
      </c>
      <c r="C4" s="113" t="s">
        <v>84</v>
      </c>
      <c r="D4" s="113"/>
      <c r="E4" s="41" t="s">
        <v>85</v>
      </c>
      <c r="F4" s="40" t="s">
        <v>86</v>
      </c>
      <c r="G4" s="40" t="s">
        <v>3</v>
      </c>
      <c r="H4" s="41" t="s">
        <v>6</v>
      </c>
      <c r="I4" s="119" t="s">
        <v>109</v>
      </c>
    </row>
    <row r="5" spans="1:9" ht="78" customHeight="1" x14ac:dyDescent="0.25">
      <c r="A5" s="43">
        <v>1</v>
      </c>
      <c r="B5" s="85" t="s">
        <v>88</v>
      </c>
      <c r="C5" s="43">
        <v>80</v>
      </c>
      <c r="D5" s="43" t="s">
        <v>20</v>
      </c>
      <c r="E5" s="71"/>
      <c r="F5" s="71"/>
      <c r="G5" s="84">
        <f t="shared" ref="G5:G26" si="0">C5*E5</f>
        <v>0</v>
      </c>
      <c r="H5" s="71">
        <f t="shared" ref="H5:H25" si="1">C5*F5</f>
        <v>0</v>
      </c>
      <c r="I5" s="116"/>
    </row>
    <row r="6" spans="1:9" ht="99" x14ac:dyDescent="0.25">
      <c r="A6" s="43">
        <v>2</v>
      </c>
      <c r="B6" s="85" t="s">
        <v>89</v>
      </c>
      <c r="C6" s="43">
        <v>80</v>
      </c>
      <c r="D6" s="43" t="s">
        <v>20</v>
      </c>
      <c r="E6" s="71"/>
      <c r="F6" s="71"/>
      <c r="G6" s="84">
        <f t="shared" si="0"/>
        <v>0</v>
      </c>
      <c r="H6" s="71">
        <f t="shared" si="1"/>
        <v>0</v>
      </c>
      <c r="I6" s="116"/>
    </row>
    <row r="7" spans="1:9" ht="22.5" customHeight="1" x14ac:dyDescent="0.25">
      <c r="A7" s="43">
        <v>3</v>
      </c>
      <c r="B7" s="86" t="s">
        <v>90</v>
      </c>
      <c r="C7" s="43">
        <v>80</v>
      </c>
      <c r="D7" s="43" t="s">
        <v>20</v>
      </c>
      <c r="E7" s="71"/>
      <c r="F7" s="71"/>
      <c r="G7" s="84">
        <f t="shared" si="0"/>
        <v>0</v>
      </c>
      <c r="H7" s="71">
        <f t="shared" si="1"/>
        <v>0</v>
      </c>
      <c r="I7" s="116"/>
    </row>
    <row r="8" spans="1:9" ht="88.5" customHeight="1" x14ac:dyDescent="0.25">
      <c r="A8" s="43">
        <v>4</v>
      </c>
      <c r="B8" s="85" t="s">
        <v>91</v>
      </c>
      <c r="C8" s="43">
        <v>360</v>
      </c>
      <c r="D8" s="43" t="s">
        <v>20</v>
      </c>
      <c r="E8" s="71"/>
      <c r="F8" s="71"/>
      <c r="G8" s="84">
        <f t="shared" si="0"/>
        <v>0</v>
      </c>
      <c r="H8" s="71">
        <f t="shared" si="1"/>
        <v>0</v>
      </c>
      <c r="I8" s="116"/>
    </row>
    <row r="9" spans="1:9" ht="88.5" customHeight="1" x14ac:dyDescent="0.25">
      <c r="A9" s="43">
        <v>5</v>
      </c>
      <c r="B9" s="85" t="s">
        <v>99</v>
      </c>
      <c r="C9" s="43">
        <v>20</v>
      </c>
      <c r="D9" s="43" t="s">
        <v>20</v>
      </c>
      <c r="E9" s="71"/>
      <c r="F9" s="71"/>
      <c r="G9" s="84">
        <f t="shared" si="0"/>
        <v>0</v>
      </c>
      <c r="H9" s="71">
        <f t="shared" si="1"/>
        <v>0</v>
      </c>
      <c r="I9" s="116"/>
    </row>
    <row r="10" spans="1:9" ht="120.75" customHeight="1" x14ac:dyDescent="0.25">
      <c r="A10" s="43">
        <v>6</v>
      </c>
      <c r="B10" s="85" t="s">
        <v>92</v>
      </c>
      <c r="C10" s="43">
        <v>80</v>
      </c>
      <c r="D10" s="43" t="s">
        <v>20</v>
      </c>
      <c r="E10" s="71"/>
      <c r="F10" s="71"/>
      <c r="G10" s="84">
        <f t="shared" si="0"/>
        <v>0</v>
      </c>
      <c r="H10" s="71">
        <f t="shared" si="1"/>
        <v>0</v>
      </c>
      <c r="I10" s="117"/>
    </row>
    <row r="11" spans="1:9" ht="105" customHeight="1" x14ac:dyDescent="0.25">
      <c r="A11" s="43">
        <v>7</v>
      </c>
      <c r="B11" s="85" t="s">
        <v>93</v>
      </c>
      <c r="C11" s="43">
        <v>90</v>
      </c>
      <c r="D11" s="43" t="s">
        <v>20</v>
      </c>
      <c r="E11" s="71"/>
      <c r="F11" s="71"/>
      <c r="G11" s="84">
        <f t="shared" si="0"/>
        <v>0</v>
      </c>
      <c r="H11" s="71">
        <f t="shared" si="1"/>
        <v>0</v>
      </c>
      <c r="I11" s="118"/>
    </row>
    <row r="12" spans="1:9" ht="51.75" customHeight="1" x14ac:dyDescent="0.25">
      <c r="A12" s="43">
        <v>8</v>
      </c>
      <c r="B12" s="85" t="s">
        <v>94</v>
      </c>
      <c r="C12" s="43">
        <v>40</v>
      </c>
      <c r="D12" s="43" t="s">
        <v>20</v>
      </c>
      <c r="E12" s="71"/>
      <c r="F12" s="71"/>
      <c r="G12" s="84">
        <f t="shared" si="0"/>
        <v>0</v>
      </c>
      <c r="H12" s="71">
        <f t="shared" si="1"/>
        <v>0</v>
      </c>
      <c r="I12" s="116"/>
    </row>
    <row r="13" spans="1:9" ht="105" customHeight="1" x14ac:dyDescent="0.25">
      <c r="A13" s="43">
        <v>9</v>
      </c>
      <c r="B13" s="85" t="s">
        <v>95</v>
      </c>
      <c r="C13" s="43">
        <v>250</v>
      </c>
      <c r="D13" s="43" t="s">
        <v>20</v>
      </c>
      <c r="E13" s="71"/>
      <c r="F13" s="71"/>
      <c r="G13" s="84">
        <f t="shared" si="0"/>
        <v>0</v>
      </c>
      <c r="H13" s="71">
        <f t="shared" si="1"/>
        <v>0</v>
      </c>
      <c r="I13" s="116"/>
    </row>
    <row r="14" spans="1:9" ht="63.75" customHeight="1" x14ac:dyDescent="0.25">
      <c r="A14" s="43">
        <v>10</v>
      </c>
      <c r="B14" s="85" t="s">
        <v>96</v>
      </c>
      <c r="C14" s="43">
        <v>10</v>
      </c>
      <c r="D14" s="43" t="s">
        <v>20</v>
      </c>
      <c r="E14" s="71"/>
      <c r="F14" s="71"/>
      <c r="G14" s="84">
        <f t="shared" si="0"/>
        <v>0</v>
      </c>
      <c r="H14" s="71">
        <f t="shared" si="1"/>
        <v>0</v>
      </c>
      <c r="I14" s="116"/>
    </row>
    <row r="15" spans="1:9" ht="63.75" customHeight="1" x14ac:dyDescent="0.25">
      <c r="A15" s="43">
        <v>11</v>
      </c>
      <c r="B15" s="85" t="s">
        <v>98</v>
      </c>
      <c r="C15" s="43">
        <v>20</v>
      </c>
      <c r="D15" s="43" t="s">
        <v>20</v>
      </c>
      <c r="E15" s="71"/>
      <c r="F15" s="71"/>
      <c r="G15" s="84">
        <f t="shared" si="0"/>
        <v>0</v>
      </c>
      <c r="H15" s="71">
        <f t="shared" si="1"/>
        <v>0</v>
      </c>
      <c r="I15" s="116"/>
    </row>
    <row r="16" spans="1:9" ht="108" customHeight="1" x14ac:dyDescent="0.25">
      <c r="A16" s="43">
        <v>12</v>
      </c>
      <c r="B16" s="85" t="s">
        <v>100</v>
      </c>
      <c r="C16" s="43">
        <v>10</v>
      </c>
      <c r="D16" s="43" t="s">
        <v>20</v>
      </c>
      <c r="E16" s="71"/>
      <c r="F16" s="71"/>
      <c r="G16" s="84">
        <f t="shared" si="0"/>
        <v>0</v>
      </c>
      <c r="H16" s="71">
        <f t="shared" si="1"/>
        <v>0</v>
      </c>
      <c r="I16" s="116"/>
    </row>
    <row r="17" spans="1:9" ht="84.75" customHeight="1" x14ac:dyDescent="0.25">
      <c r="A17" s="43">
        <v>13</v>
      </c>
      <c r="B17" s="85" t="s">
        <v>108</v>
      </c>
      <c r="C17" s="43">
        <v>30</v>
      </c>
      <c r="D17" s="43" t="s">
        <v>20</v>
      </c>
      <c r="E17" s="71"/>
      <c r="F17" s="71"/>
      <c r="G17" s="84">
        <f t="shared" si="0"/>
        <v>0</v>
      </c>
      <c r="H17" s="71">
        <f t="shared" si="1"/>
        <v>0</v>
      </c>
      <c r="I17" s="116"/>
    </row>
    <row r="18" spans="1:9" ht="108" customHeight="1" x14ac:dyDescent="0.25">
      <c r="A18" s="43">
        <v>14</v>
      </c>
      <c r="B18" s="85" t="s">
        <v>104</v>
      </c>
      <c r="C18" s="43">
        <v>5</v>
      </c>
      <c r="D18" s="43" t="s">
        <v>20</v>
      </c>
      <c r="E18" s="71"/>
      <c r="F18" s="71"/>
      <c r="G18" s="84">
        <f t="shared" si="0"/>
        <v>0</v>
      </c>
      <c r="H18" s="71">
        <f t="shared" si="1"/>
        <v>0</v>
      </c>
      <c r="I18" s="116"/>
    </row>
    <row r="19" spans="1:9" ht="108" customHeight="1" x14ac:dyDescent="0.25">
      <c r="A19" s="43">
        <v>15</v>
      </c>
      <c r="B19" s="85" t="s">
        <v>105</v>
      </c>
      <c r="C19" s="43">
        <v>20</v>
      </c>
      <c r="D19" s="43" t="s">
        <v>20</v>
      </c>
      <c r="E19" s="71"/>
      <c r="F19" s="71"/>
      <c r="G19" s="84">
        <f t="shared" si="0"/>
        <v>0</v>
      </c>
      <c r="H19" s="71">
        <f t="shared" si="1"/>
        <v>0</v>
      </c>
      <c r="I19" s="116"/>
    </row>
    <row r="20" spans="1:9" ht="150" customHeight="1" x14ac:dyDescent="0.25">
      <c r="A20" s="43">
        <v>16</v>
      </c>
      <c r="B20" s="85" t="s">
        <v>103</v>
      </c>
      <c r="C20" s="43">
        <v>10</v>
      </c>
      <c r="D20" s="43" t="s">
        <v>20</v>
      </c>
      <c r="E20" s="71"/>
      <c r="F20" s="71"/>
      <c r="G20" s="84">
        <f t="shared" si="0"/>
        <v>0</v>
      </c>
      <c r="H20" s="71">
        <f t="shared" si="1"/>
        <v>0</v>
      </c>
      <c r="I20" s="116"/>
    </row>
    <row r="21" spans="1:9" ht="150" customHeight="1" x14ac:dyDescent="0.25">
      <c r="A21" s="43">
        <v>17</v>
      </c>
      <c r="B21" s="85" t="s">
        <v>107</v>
      </c>
      <c r="C21" s="43">
        <v>15</v>
      </c>
      <c r="D21" s="43" t="s">
        <v>20</v>
      </c>
      <c r="E21" s="71"/>
      <c r="F21" s="71"/>
      <c r="G21" s="84">
        <f t="shared" si="0"/>
        <v>0</v>
      </c>
      <c r="H21" s="71">
        <f t="shared" si="1"/>
        <v>0</v>
      </c>
      <c r="I21" s="116"/>
    </row>
    <row r="22" spans="1:9" ht="150" customHeight="1" x14ac:dyDescent="0.25">
      <c r="A22" s="43">
        <v>18</v>
      </c>
      <c r="B22" s="85" t="s">
        <v>106</v>
      </c>
      <c r="C22" s="43">
        <v>25</v>
      </c>
      <c r="D22" s="43" t="s">
        <v>20</v>
      </c>
      <c r="E22" s="71"/>
      <c r="F22" s="71"/>
      <c r="G22" s="84">
        <f t="shared" si="0"/>
        <v>0</v>
      </c>
      <c r="H22" s="71">
        <f t="shared" si="1"/>
        <v>0</v>
      </c>
      <c r="I22" s="116"/>
    </row>
    <row r="23" spans="1:9" ht="150" customHeight="1" x14ac:dyDescent="0.25">
      <c r="A23" s="43">
        <v>19</v>
      </c>
      <c r="B23" s="85" t="s">
        <v>102</v>
      </c>
      <c r="C23" s="43">
        <v>10</v>
      </c>
      <c r="D23" s="43" t="s">
        <v>20</v>
      </c>
      <c r="E23" s="71"/>
      <c r="F23" s="71"/>
      <c r="G23" s="84">
        <f t="shared" si="0"/>
        <v>0</v>
      </c>
      <c r="H23" s="71">
        <f t="shared" si="1"/>
        <v>0</v>
      </c>
      <c r="I23" s="116"/>
    </row>
    <row r="24" spans="1:9" ht="90.75" customHeight="1" x14ac:dyDescent="0.25">
      <c r="A24" s="43">
        <v>20</v>
      </c>
      <c r="B24" s="85" t="s">
        <v>101</v>
      </c>
      <c r="C24" s="43">
        <v>10</v>
      </c>
      <c r="D24" s="43" t="s">
        <v>20</v>
      </c>
      <c r="E24" s="71"/>
      <c r="F24" s="71"/>
      <c r="G24" s="84">
        <f t="shared" si="0"/>
        <v>0</v>
      </c>
      <c r="H24" s="71">
        <f t="shared" si="1"/>
        <v>0</v>
      </c>
      <c r="I24" s="116"/>
    </row>
    <row r="25" spans="1:9" ht="130.5" customHeight="1" x14ac:dyDescent="0.25">
      <c r="A25" s="43">
        <v>21</v>
      </c>
      <c r="B25" s="85" t="s">
        <v>97</v>
      </c>
      <c r="C25" s="43">
        <v>100</v>
      </c>
      <c r="D25" s="43" t="s">
        <v>20</v>
      </c>
      <c r="E25" s="71"/>
      <c r="F25" s="71"/>
      <c r="G25" s="84">
        <f t="shared" si="0"/>
        <v>0</v>
      </c>
      <c r="H25" s="71">
        <f t="shared" si="1"/>
        <v>0</v>
      </c>
      <c r="I25" s="116"/>
    </row>
    <row r="26" spans="1:9" x14ac:dyDescent="0.25">
      <c r="A26" s="42"/>
      <c r="B26" s="105" t="s">
        <v>9</v>
      </c>
      <c r="C26" s="106"/>
      <c r="D26" s="106"/>
      <c r="E26" s="107"/>
      <c r="F26" s="55">
        <f>SUM(F5:F25)</f>
        <v>0</v>
      </c>
      <c r="G26" s="84">
        <f t="shared" si="0"/>
        <v>0</v>
      </c>
      <c r="H26" s="55">
        <f>SUM(H5:H25)</f>
        <v>0</v>
      </c>
      <c r="I26" s="1"/>
    </row>
    <row r="27" spans="1:9" x14ac:dyDescent="0.25">
      <c r="A27" s="51"/>
      <c r="B27" s="1"/>
      <c r="C27" s="1"/>
      <c r="D27" s="1"/>
      <c r="E27" s="1"/>
      <c r="F27" s="1"/>
      <c r="G27" s="1"/>
      <c r="H27" s="1"/>
      <c r="I27" s="1"/>
    </row>
    <row r="28" spans="1:9" x14ac:dyDescent="0.25">
      <c r="A28" s="1"/>
      <c r="B28" s="50"/>
      <c r="C28" s="51"/>
      <c r="D28" s="51"/>
      <c r="E28" s="51"/>
      <c r="F28" s="51"/>
      <c r="G28" s="51"/>
      <c r="H28" s="51"/>
      <c r="I28" s="1"/>
    </row>
    <row r="29" spans="1:9" x14ac:dyDescent="0.25">
      <c r="A29" s="1"/>
      <c r="B29" s="61"/>
      <c r="C29" s="2"/>
      <c r="D29" s="2"/>
      <c r="E29" s="3" t="s">
        <v>10</v>
      </c>
      <c r="F29" s="3"/>
      <c r="G29" s="3"/>
      <c r="H29" s="3"/>
      <c r="I29" s="1"/>
    </row>
    <row r="30" spans="1:9" x14ac:dyDescent="0.25">
      <c r="A30" s="1"/>
      <c r="B30" s="61"/>
      <c r="C30" s="2"/>
      <c r="D30" s="2"/>
      <c r="E30" s="3" t="s">
        <v>11</v>
      </c>
      <c r="F30" s="3"/>
      <c r="G30" s="3"/>
      <c r="H30" s="3"/>
      <c r="I30" s="1"/>
    </row>
    <row r="31" spans="1:9" x14ac:dyDescent="0.25">
      <c r="A31" s="1"/>
      <c r="B31" s="61"/>
      <c r="C31" s="2"/>
      <c r="D31" s="2"/>
      <c r="E31" s="2"/>
      <c r="F31" s="2"/>
      <c r="G31" s="2"/>
      <c r="H31" s="2"/>
      <c r="I31" s="1"/>
    </row>
    <row r="32" spans="1:9" x14ac:dyDescent="0.25">
      <c r="A32" s="2"/>
      <c r="B32" s="82"/>
      <c r="C32" s="63"/>
      <c r="D32" s="3"/>
      <c r="E32" s="64"/>
      <c r="F32" s="63"/>
      <c r="G32" s="3"/>
      <c r="H32" s="64"/>
      <c r="I32" s="1"/>
    </row>
    <row r="33" spans="1:9" x14ac:dyDescent="0.25">
      <c r="A33" s="1"/>
      <c r="B33" s="61"/>
      <c r="C33" s="2"/>
      <c r="D33" s="2"/>
      <c r="E33" s="2"/>
      <c r="F33" s="2"/>
      <c r="G33" s="2"/>
      <c r="H33" s="2"/>
      <c r="I33" s="1"/>
    </row>
    <row r="34" spans="1:9" ht="14.45" customHeight="1" x14ac:dyDescent="0.25">
      <c r="A34" s="2"/>
      <c r="B34" s="61"/>
      <c r="C34" s="2"/>
      <c r="D34" s="2"/>
      <c r="E34" s="2"/>
      <c r="F34" s="2"/>
      <c r="G34" s="2"/>
      <c r="H34" s="2"/>
      <c r="I34" s="1"/>
    </row>
    <row r="35" spans="1:9" x14ac:dyDescent="0.25">
      <c r="A35" s="2"/>
      <c r="B35" s="83"/>
      <c r="C35" s="62"/>
      <c r="D35" s="62"/>
      <c r="E35" s="2"/>
      <c r="F35" s="2"/>
      <c r="G35" s="2"/>
      <c r="H35" s="2"/>
      <c r="I35" s="1"/>
    </row>
    <row r="36" spans="1:9" x14ac:dyDescent="0.25">
      <c r="A36" s="2"/>
      <c r="B36" s="115"/>
      <c r="C36" s="115"/>
      <c r="D36" s="115"/>
      <c r="E36" s="2"/>
      <c r="F36" s="2"/>
      <c r="G36" s="2"/>
      <c r="H36" s="2"/>
      <c r="I36" s="1"/>
    </row>
    <row r="37" spans="1:9" ht="14.45" customHeight="1" x14ac:dyDescent="0.25">
      <c r="A37" s="2"/>
      <c r="B37" s="115"/>
      <c r="C37" s="115"/>
      <c r="D37" s="115"/>
      <c r="E37" s="64"/>
      <c r="F37" s="63"/>
      <c r="G37" s="3"/>
      <c r="H37" s="64"/>
      <c r="I37" s="1"/>
    </row>
    <row r="38" spans="1:9" ht="27.6" customHeight="1" x14ac:dyDescent="0.25">
      <c r="A38" s="2"/>
      <c r="B38" s="114"/>
      <c r="C38" s="114"/>
      <c r="D38" s="114"/>
      <c r="E38" s="4"/>
      <c r="F38" s="4"/>
      <c r="G38" s="4"/>
      <c r="H38" s="4"/>
      <c r="I38" s="1"/>
    </row>
    <row r="39" spans="1:9" ht="39" customHeight="1" x14ac:dyDescent="0.25">
      <c r="A39" s="3"/>
      <c r="B39" s="114"/>
      <c r="C39" s="114"/>
      <c r="D39" s="114"/>
      <c r="E39" s="4"/>
      <c r="F39" s="4"/>
      <c r="G39" s="4"/>
      <c r="H39" s="4"/>
      <c r="I39" s="1"/>
    </row>
    <row r="40" spans="1:9" x14ac:dyDescent="0.25">
      <c r="A40" s="3"/>
      <c r="B40" s="115"/>
      <c r="C40" s="115"/>
      <c r="D40" s="115"/>
      <c r="E40" s="64"/>
      <c r="F40" s="63"/>
      <c r="G40" s="3"/>
      <c r="H40" s="64"/>
      <c r="I40" s="1"/>
    </row>
    <row r="41" spans="1:9" ht="36.6" customHeight="1" x14ac:dyDescent="0.25">
      <c r="A41" s="3"/>
      <c r="B41" s="114"/>
      <c r="C41" s="114"/>
      <c r="D41" s="114"/>
      <c r="E41" s="4"/>
      <c r="F41" s="4"/>
      <c r="G41" s="4"/>
      <c r="H41" s="4"/>
      <c r="I41" s="1"/>
    </row>
    <row r="42" spans="1:9" ht="38.450000000000003" customHeight="1" x14ac:dyDescent="0.25">
      <c r="A42" s="3"/>
      <c r="B42" s="114"/>
      <c r="C42" s="114"/>
      <c r="D42" s="114"/>
      <c r="E42" s="4"/>
      <c r="F42" s="4"/>
      <c r="G42" s="4"/>
      <c r="H42" s="4"/>
      <c r="I42" s="1"/>
    </row>
    <row r="43" spans="1:9" ht="38.450000000000003" customHeight="1" x14ac:dyDescent="0.25">
      <c r="A43" s="3"/>
      <c r="B43" s="114"/>
      <c r="C43" s="114"/>
      <c r="D43" s="114"/>
      <c r="E43" s="4"/>
      <c r="F43" s="4"/>
      <c r="G43" s="4"/>
      <c r="H43" s="4"/>
      <c r="I43" s="1"/>
    </row>
    <row r="44" spans="1:9" x14ac:dyDescent="0.25">
      <c r="A44" s="3"/>
      <c r="B44" s="1"/>
      <c r="C44" s="1"/>
      <c r="D44" s="1"/>
      <c r="E44" s="1"/>
      <c r="F44" s="1"/>
      <c r="G44" s="1"/>
      <c r="H44" s="1"/>
      <c r="I44" s="1"/>
    </row>
    <row r="45" spans="1:9" x14ac:dyDescent="0.25">
      <c r="A45" s="3"/>
      <c r="B45" s="1"/>
      <c r="C45" s="1"/>
      <c r="D45" s="1"/>
      <c r="E45" s="1"/>
      <c r="F45" s="1"/>
      <c r="G45" s="1"/>
      <c r="H45" s="1"/>
      <c r="I45" s="1"/>
    </row>
    <row r="46" spans="1:9" x14ac:dyDescent="0.25">
      <c r="A46" s="3"/>
      <c r="B46" s="1"/>
      <c r="C46" s="1"/>
      <c r="D46" s="1"/>
      <c r="E46" s="1"/>
      <c r="F46" s="1"/>
      <c r="G46" s="1"/>
      <c r="H46" s="1"/>
      <c r="I46" s="1"/>
    </row>
    <row r="47" spans="1:9" x14ac:dyDescent="0.25">
      <c r="A47" s="3"/>
      <c r="B47" s="1"/>
      <c r="C47" s="1"/>
      <c r="D47" s="1"/>
      <c r="E47" s="1"/>
      <c r="F47" s="1"/>
      <c r="G47" s="1"/>
      <c r="H47" s="1"/>
      <c r="I47" s="1"/>
    </row>
    <row r="48" spans="1:9" x14ac:dyDescent="0.25">
      <c r="A48" s="1"/>
      <c r="B48" s="1"/>
      <c r="C48" s="1"/>
      <c r="D48" s="1"/>
      <c r="E48" s="1"/>
      <c r="F48" s="1"/>
      <c r="G48" s="1"/>
      <c r="H48" s="1"/>
      <c r="I48" s="1"/>
    </row>
    <row r="49" spans="1:10" x14ac:dyDescent="0.25">
      <c r="A49" s="1"/>
      <c r="B49" s="1"/>
      <c r="C49" s="1"/>
      <c r="D49" s="1"/>
      <c r="E49" s="1"/>
      <c r="F49" s="1"/>
      <c r="G49" s="1"/>
      <c r="H49" s="1"/>
      <c r="I49" s="1"/>
    </row>
    <row r="50" spans="1:10" x14ac:dyDescent="0.25">
      <c r="A50" s="1"/>
      <c r="B50" s="1"/>
      <c r="C50" s="1"/>
      <c r="D50" s="1"/>
      <c r="E50" s="1"/>
      <c r="F50" s="1"/>
      <c r="G50" s="1"/>
      <c r="H50" s="1"/>
      <c r="I50" s="1"/>
    </row>
    <row r="51" spans="1:10" x14ac:dyDescent="0.25">
      <c r="A51" s="1"/>
      <c r="B51" s="1"/>
      <c r="C51" s="1"/>
      <c r="D51" s="1"/>
      <c r="E51" s="1"/>
      <c r="F51" s="1"/>
      <c r="G51" s="1"/>
      <c r="H51" s="1"/>
      <c r="I51" s="1"/>
    </row>
    <row r="54" spans="1:10" x14ac:dyDescent="0.25">
      <c r="J54" s="6"/>
    </row>
    <row r="55" spans="1:10" x14ac:dyDescent="0.25">
      <c r="J55" s="6"/>
    </row>
  </sheetData>
  <mergeCells count="13">
    <mergeCell ref="B26:E26"/>
    <mergeCell ref="C4:D4"/>
    <mergeCell ref="A1:H1"/>
    <mergeCell ref="A2:H2"/>
    <mergeCell ref="A3:H3"/>
    <mergeCell ref="B41:D41"/>
    <mergeCell ref="B42:D42"/>
    <mergeCell ref="B43:D43"/>
    <mergeCell ref="B36:D36"/>
    <mergeCell ref="B37:D37"/>
    <mergeCell ref="B38:D38"/>
    <mergeCell ref="B39:D39"/>
    <mergeCell ref="B40:D40"/>
  </mergeCells>
  <pageMargins left="0.7" right="0.7" top="0.75" bottom="0.75" header="0.3" footer="0.3"/>
  <pageSetup paperSize="9" scale="66"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1 -mleko</vt:lpstr>
      <vt:lpstr>Część 2 -pieczywo</vt:lpstr>
      <vt:lpstr>Część 3 -jaja</vt:lpstr>
      <vt:lpstr>Część 9 słodycze</vt:lpstr>
      <vt:lpstr> art. nabiał, tłuszcze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Kocińska</dc:creator>
  <cp:lastModifiedBy>Uzytkownik</cp:lastModifiedBy>
  <cp:lastPrinted>2023-11-06T10:43:04Z</cp:lastPrinted>
  <dcterms:created xsi:type="dcterms:W3CDTF">2022-06-08T06:08:39Z</dcterms:created>
  <dcterms:modified xsi:type="dcterms:W3CDTF">2023-12-13T11:49:45Z</dcterms:modified>
</cp:coreProperties>
</file>